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055" activeTab="0"/>
  </bookViews>
  <sheets>
    <sheet name="Protegido" sheetId="1" r:id="rId1"/>
    <sheet name="Desprotegido" sheetId="2" r:id="rId2"/>
  </sheets>
  <definedNames/>
  <calcPr fullCalcOnLoad="1"/>
</workbook>
</file>

<file path=xl/sharedStrings.xml><?xml version="1.0" encoding="utf-8"?>
<sst xmlns="http://schemas.openxmlformats.org/spreadsheetml/2006/main" count="81" uniqueCount="18">
  <si>
    <t>Total Compra sin gastos</t>
  </si>
  <si>
    <t>Gastos de la compra</t>
  </si>
  <si>
    <t>Cargado en cuenta</t>
  </si>
  <si>
    <t>Fecha de venta</t>
  </si>
  <si>
    <t>Total Venta</t>
  </si>
  <si>
    <t>Gastos de la venta</t>
  </si>
  <si>
    <t>Ingeso en cuenta</t>
  </si>
  <si>
    <t>Ganancia/perdida</t>
  </si>
  <si>
    <t>TOTAL  DIFERENCIA COMPRAS Y VENTAS</t>
  </si>
  <si>
    <t>COMPRAS</t>
  </si>
  <si>
    <t>VENTAS</t>
  </si>
  <si>
    <t>Precio título</t>
  </si>
  <si>
    <t>Nombre título</t>
  </si>
  <si>
    <t>Fecha Compra</t>
  </si>
  <si>
    <t>Títulos comprados</t>
  </si>
  <si>
    <t>Títulos Vendidos</t>
  </si>
  <si>
    <t>Precio Título</t>
  </si>
  <si>
    <t>ejemplo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</si>
</sst>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"/>
    <numFmt numFmtId="165" formatCode="d\-m\-yyyy"/>
    <numFmt numFmtId="166" formatCode="mmm\-yyyy"/>
    <numFmt numFmtId="167" formatCode="[$-C0A]dddd\,\ dd&quot; de &quot;mmmm&quot; de &quot;yyyy"/>
    <numFmt numFmtId="168" formatCode="d\-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4"/>
      <name val="Arial"/>
      <family val="2"/>
    </font>
    <font>
      <b/>
      <sz val="12"/>
      <color indexed="14"/>
      <name val="Arial"/>
      <family val="2"/>
    </font>
    <font>
      <b/>
      <sz val="8"/>
      <color indexed="12"/>
      <name val="Times New Roman"/>
      <family val="1"/>
    </font>
    <font>
      <b/>
      <sz val="8"/>
      <color indexed="17"/>
      <name val="Times New Roman"/>
      <family val="1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13"/>
      <name val="Arial"/>
      <family val="2"/>
    </font>
    <font>
      <sz val="8"/>
      <color indexed="60"/>
      <name val="Arial"/>
      <family val="2"/>
    </font>
    <font>
      <i/>
      <sz val="8"/>
      <color indexed="53"/>
      <name val="Arial"/>
      <family val="2"/>
    </font>
    <font>
      <sz val="8"/>
      <color indexed="61"/>
      <name val="Arial"/>
      <family val="2"/>
    </font>
    <font>
      <sz val="8"/>
      <name val="Calibri"/>
      <family val="2"/>
    </font>
    <font>
      <sz val="11"/>
      <color indexed="12"/>
      <name val="Calibri"/>
      <family val="2"/>
    </font>
    <font>
      <b/>
      <sz val="8"/>
      <color indexed="6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10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12" fillId="33" borderId="15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 applyProtection="1">
      <alignment/>
      <protection hidden="1"/>
    </xf>
    <xf numFmtId="4" fontId="18" fillId="0" borderId="11" xfId="0" applyNumberFormat="1" applyFont="1" applyFill="1" applyBorder="1" applyAlignment="1">
      <alignment horizontal="center" wrapText="1"/>
    </xf>
    <xf numFmtId="3" fontId="18" fillId="0" borderId="16" xfId="0" applyNumberFormat="1" applyFont="1" applyFill="1" applyBorder="1" applyAlignment="1">
      <alignment horizontal="center" wrapText="1"/>
    </xf>
    <xf numFmtId="3" fontId="18" fillId="0" borderId="11" xfId="0" applyNumberFormat="1" applyFont="1" applyFill="1" applyBorder="1" applyAlignment="1">
      <alignment horizontal="center" wrapText="1"/>
    </xf>
    <xf numFmtId="3" fontId="8" fillId="0" borderId="17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4" fontId="8" fillId="0" borderId="18" xfId="49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>
      <alignment/>
      <protection locked="0"/>
    </xf>
    <xf numFmtId="4" fontId="2" fillId="0" borderId="19" xfId="0" applyNumberFormat="1" applyFont="1" applyFill="1" applyBorder="1" applyAlignment="1">
      <alignment horizontal="center" wrapText="1"/>
    </xf>
    <xf numFmtId="3" fontId="3" fillId="0" borderId="20" xfId="0" applyNumberFormat="1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center" wrapText="1"/>
    </xf>
    <xf numFmtId="3" fontId="5" fillId="0" borderId="20" xfId="0" applyNumberFormat="1" applyFont="1" applyFill="1" applyBorder="1" applyAlignment="1">
      <alignment horizontal="center" wrapText="1"/>
    </xf>
    <xf numFmtId="3" fontId="11" fillId="33" borderId="22" xfId="0" applyNumberFormat="1" applyFont="1" applyFill="1" applyBorder="1" applyAlignment="1">
      <alignment horizontal="right" wrapText="1"/>
    </xf>
    <xf numFmtId="3" fontId="11" fillId="33" borderId="23" xfId="0" applyNumberFormat="1" applyFont="1" applyFill="1" applyBorder="1" applyAlignment="1">
      <alignment horizontal="right" wrapText="1"/>
    </xf>
    <xf numFmtId="168" fontId="4" fillId="0" borderId="20" xfId="0" applyNumberFormat="1" applyFont="1" applyFill="1" applyBorder="1" applyAlignment="1">
      <alignment/>
    </xf>
    <xf numFmtId="168" fontId="7" fillId="0" borderId="24" xfId="0" applyNumberFormat="1" applyFont="1" applyFill="1" applyBorder="1" applyAlignment="1">
      <alignment horizontal="right" wrapText="1"/>
    </xf>
    <xf numFmtId="168" fontId="10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Alignment="1">
      <alignment/>
    </xf>
    <xf numFmtId="168" fontId="6" fillId="0" borderId="11" xfId="0" applyNumberFormat="1" applyFont="1" applyFill="1" applyBorder="1" applyAlignment="1">
      <alignment horizontal="left" wrapText="1"/>
    </xf>
    <xf numFmtId="168" fontId="8" fillId="0" borderId="0" xfId="0" applyNumberFormat="1" applyFont="1" applyFill="1" applyBorder="1" applyAlignment="1" applyProtection="1">
      <alignment/>
      <protection locked="0"/>
    </xf>
    <xf numFmtId="168" fontId="8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8" fontId="17" fillId="0" borderId="0" xfId="0" applyNumberFormat="1" applyFont="1" applyAlignment="1" applyProtection="1">
      <alignment/>
      <protection locked="0"/>
    </xf>
    <xf numFmtId="3" fontId="17" fillId="0" borderId="0" xfId="0" applyNumberFormat="1" applyFont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6">
    <dxf>
      <font>
        <b/>
        <i val="0"/>
        <color indexed="10"/>
      </font>
      <fill>
        <patternFill>
          <bgColor indexed="22"/>
        </patternFill>
      </fill>
    </dxf>
    <dxf>
      <font>
        <b/>
        <i val="0"/>
        <color indexed="57"/>
      </font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22"/>
        </patternFill>
      </fill>
    </dxf>
    <dxf>
      <font>
        <b/>
        <i val="0"/>
        <color indexed="57"/>
      </font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  <fill>
        <patternFill>
          <bgColor indexed="22"/>
        </patternFill>
      </fill>
    </dxf>
    <dxf>
      <font>
        <b/>
        <i val="0"/>
        <color indexed="57"/>
      </font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339966"/>
      </font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N56"/>
  <sheetViews>
    <sheetView tabSelected="1" zoomScalePageLayoutView="0" workbookViewId="0" topLeftCell="A1">
      <selection activeCell="O49" sqref="O49"/>
    </sheetView>
  </sheetViews>
  <sheetFormatPr defaultColWidth="11.421875" defaultRowHeight="15"/>
  <cols>
    <col min="1" max="1" width="10.28125" style="1" customWidth="1"/>
    <col min="2" max="2" width="7.28125" style="39" bestFit="1" customWidth="1"/>
    <col min="3" max="3" width="9.00390625" style="1" customWidth="1"/>
    <col min="4" max="4" width="7.7109375" style="1" customWidth="1"/>
    <col min="5" max="5" width="9.8515625" style="1" customWidth="1"/>
    <col min="6" max="6" width="8.57421875" style="1" customWidth="1"/>
    <col min="7" max="7" width="10.421875" style="1" customWidth="1"/>
    <col min="8" max="8" width="7.421875" style="39" bestFit="1" customWidth="1"/>
    <col min="9" max="9" width="7.8515625" style="1" customWidth="1"/>
    <col min="10" max="10" width="7.7109375" style="1" customWidth="1"/>
    <col min="11" max="11" width="10.00390625" style="1" customWidth="1"/>
    <col min="12" max="12" width="8.28125" style="1" customWidth="1"/>
    <col min="13" max="13" width="9.421875" style="1" customWidth="1"/>
    <col min="14" max="14" width="10.28125" style="1" bestFit="1" customWidth="1"/>
    <col min="15" max="16384" width="11.421875" style="1" customWidth="1"/>
  </cols>
  <sheetData>
    <row r="1" spans="1:13" ht="16.5" thickBot="1">
      <c r="A1" s="30" t="s">
        <v>9</v>
      </c>
      <c r="B1" s="31"/>
      <c r="C1" s="31"/>
      <c r="D1" s="31"/>
      <c r="E1" s="31"/>
      <c r="F1" s="31"/>
      <c r="G1" s="32"/>
      <c r="H1" s="36"/>
      <c r="I1" s="33" t="s">
        <v>10</v>
      </c>
      <c r="J1" s="33"/>
      <c r="K1" s="33"/>
      <c r="L1" s="33"/>
      <c r="M1" s="33"/>
    </row>
    <row r="2" spans="1:14" ht="24.75" customHeight="1">
      <c r="A2" s="2" t="s">
        <v>12</v>
      </c>
      <c r="B2" s="40" t="s">
        <v>13</v>
      </c>
      <c r="C2" s="3" t="s">
        <v>14</v>
      </c>
      <c r="D2" s="3" t="s">
        <v>11</v>
      </c>
      <c r="E2" s="14" t="s">
        <v>0</v>
      </c>
      <c r="F2" s="16" t="s">
        <v>1</v>
      </c>
      <c r="G2" s="4" t="s">
        <v>2</v>
      </c>
      <c r="H2" s="37" t="s">
        <v>3</v>
      </c>
      <c r="I2" s="5" t="s">
        <v>15</v>
      </c>
      <c r="J2" s="5" t="s">
        <v>16</v>
      </c>
      <c r="K2" s="14" t="s">
        <v>4</v>
      </c>
      <c r="L2" s="5" t="s">
        <v>5</v>
      </c>
      <c r="M2" s="6" t="s">
        <v>6</v>
      </c>
      <c r="N2" s="15" t="s">
        <v>7</v>
      </c>
    </row>
    <row r="3" spans="1:14" ht="15">
      <c r="A3" s="17" t="s">
        <v>17</v>
      </c>
      <c r="B3" s="41">
        <v>39428</v>
      </c>
      <c r="C3" s="18">
        <v>55000</v>
      </c>
      <c r="D3" s="19">
        <v>5.25</v>
      </c>
      <c r="E3" s="8">
        <f>D3*C3</f>
        <v>288750</v>
      </c>
      <c r="F3" s="13">
        <f>G3-E3</f>
        <v>-28250</v>
      </c>
      <c r="G3" s="25">
        <v>260500</v>
      </c>
      <c r="H3" s="38">
        <v>39428</v>
      </c>
      <c r="I3" s="26">
        <v>55000</v>
      </c>
      <c r="J3" s="27">
        <v>5</v>
      </c>
      <c r="K3" s="11">
        <f>J3*I3</f>
        <v>275000</v>
      </c>
      <c r="L3" s="12">
        <f>K3-M3</f>
        <v>-70</v>
      </c>
      <c r="M3" s="27">
        <v>275070</v>
      </c>
      <c r="N3" s="9">
        <f>M3-G3</f>
        <v>14570</v>
      </c>
    </row>
    <row r="4" spans="1:14" ht="15">
      <c r="A4" s="17" t="s">
        <v>17</v>
      </c>
      <c r="B4" s="41">
        <v>39429</v>
      </c>
      <c r="C4" s="18">
        <v>55000</v>
      </c>
      <c r="D4" s="19">
        <v>5.25</v>
      </c>
      <c r="E4" s="8">
        <f aca="true" t="shared" si="0" ref="E4:E48">D4*C4</f>
        <v>288750</v>
      </c>
      <c r="F4" s="13">
        <f aca="true" t="shared" si="1" ref="F4:F48">G4-E4</f>
        <v>-28250</v>
      </c>
      <c r="G4" s="25">
        <v>260500</v>
      </c>
      <c r="H4" s="38">
        <v>39429</v>
      </c>
      <c r="I4" s="26">
        <v>55000</v>
      </c>
      <c r="J4" s="27">
        <v>5</v>
      </c>
      <c r="K4" s="11">
        <f aca="true" t="shared" si="2" ref="K4:K48">J4*I4</f>
        <v>275000</v>
      </c>
      <c r="L4" s="12">
        <f aca="true" t="shared" si="3" ref="L4:L48">K4-M4</f>
        <v>-70</v>
      </c>
      <c r="M4" s="27">
        <v>275070</v>
      </c>
      <c r="N4" s="9">
        <f aca="true" t="shared" si="4" ref="N4:N48">M4-G4</f>
        <v>14570</v>
      </c>
    </row>
    <row r="5" spans="1:14" ht="15">
      <c r="A5" s="17" t="s">
        <v>17</v>
      </c>
      <c r="B5" s="41">
        <v>39430</v>
      </c>
      <c r="C5" s="18">
        <v>55000</v>
      </c>
      <c r="D5" s="19">
        <v>5.25</v>
      </c>
      <c r="E5" s="8">
        <f t="shared" si="0"/>
        <v>288750</v>
      </c>
      <c r="F5" s="13">
        <f t="shared" si="1"/>
        <v>-28250</v>
      </c>
      <c r="G5" s="25">
        <v>260500</v>
      </c>
      <c r="H5" s="38">
        <v>39430</v>
      </c>
      <c r="I5" s="26">
        <v>55000</v>
      </c>
      <c r="J5" s="27">
        <v>5</v>
      </c>
      <c r="K5" s="11">
        <f t="shared" si="2"/>
        <v>275000</v>
      </c>
      <c r="L5" s="12">
        <f t="shared" si="3"/>
        <v>-70</v>
      </c>
      <c r="M5" s="27">
        <v>275070</v>
      </c>
      <c r="N5" s="9">
        <f t="shared" si="4"/>
        <v>14570</v>
      </c>
    </row>
    <row r="6" spans="1:14" ht="15">
      <c r="A6" s="17" t="s">
        <v>17</v>
      </c>
      <c r="B6" s="41">
        <v>39431</v>
      </c>
      <c r="C6" s="18">
        <v>55000</v>
      </c>
      <c r="D6" s="19">
        <v>5.25</v>
      </c>
      <c r="E6" s="8">
        <f t="shared" si="0"/>
        <v>288750</v>
      </c>
      <c r="F6" s="13">
        <f t="shared" si="1"/>
        <v>-28250</v>
      </c>
      <c r="G6" s="25">
        <v>260500</v>
      </c>
      <c r="H6" s="38">
        <v>39431</v>
      </c>
      <c r="I6" s="26">
        <v>55000</v>
      </c>
      <c r="J6" s="27">
        <v>5</v>
      </c>
      <c r="K6" s="11">
        <f t="shared" si="2"/>
        <v>275000</v>
      </c>
      <c r="L6" s="12">
        <f t="shared" si="3"/>
        <v>-70</v>
      </c>
      <c r="M6" s="27">
        <v>275070</v>
      </c>
      <c r="N6" s="9">
        <f t="shared" si="4"/>
        <v>14570</v>
      </c>
    </row>
    <row r="7" spans="1:14" s="7" customFormat="1" ht="15">
      <c r="A7" s="17" t="s">
        <v>17</v>
      </c>
      <c r="B7" s="41">
        <v>39432</v>
      </c>
      <c r="C7" s="18">
        <v>55000</v>
      </c>
      <c r="D7" s="19">
        <v>5.25</v>
      </c>
      <c r="E7" s="8">
        <f t="shared" si="0"/>
        <v>288750</v>
      </c>
      <c r="F7" s="13">
        <f t="shared" si="1"/>
        <v>-28250</v>
      </c>
      <c r="G7" s="25">
        <v>260500</v>
      </c>
      <c r="H7" s="38">
        <v>39432</v>
      </c>
      <c r="I7" s="26">
        <v>55000</v>
      </c>
      <c r="J7" s="27">
        <v>5</v>
      </c>
      <c r="K7" s="11">
        <f t="shared" si="2"/>
        <v>275000</v>
      </c>
      <c r="L7" s="12">
        <f t="shared" si="3"/>
        <v>-70</v>
      </c>
      <c r="M7" s="27">
        <v>275070</v>
      </c>
      <c r="N7" s="9">
        <f t="shared" si="4"/>
        <v>14570</v>
      </c>
    </row>
    <row r="8" spans="1:14" s="7" customFormat="1" ht="15">
      <c r="A8" s="17" t="s">
        <v>17</v>
      </c>
      <c r="B8" s="41">
        <v>39433</v>
      </c>
      <c r="C8" s="18">
        <v>55000</v>
      </c>
      <c r="D8" s="19">
        <v>5.25</v>
      </c>
      <c r="E8" s="8">
        <f t="shared" si="0"/>
        <v>288750</v>
      </c>
      <c r="F8" s="13">
        <f t="shared" si="1"/>
        <v>-28250</v>
      </c>
      <c r="G8" s="25">
        <v>260500</v>
      </c>
      <c r="H8" s="38">
        <v>39433</v>
      </c>
      <c r="I8" s="26">
        <v>55000</v>
      </c>
      <c r="J8" s="27">
        <v>5</v>
      </c>
      <c r="K8" s="11">
        <f t="shared" si="2"/>
        <v>275000</v>
      </c>
      <c r="L8" s="12">
        <f t="shared" si="3"/>
        <v>-70</v>
      </c>
      <c r="M8" s="27">
        <v>275070</v>
      </c>
      <c r="N8" s="9">
        <f t="shared" si="4"/>
        <v>14570</v>
      </c>
    </row>
    <row r="9" spans="1:14" s="7" customFormat="1" ht="15">
      <c r="A9" s="17" t="s">
        <v>17</v>
      </c>
      <c r="B9" s="41">
        <v>39434</v>
      </c>
      <c r="C9" s="18">
        <v>55000</v>
      </c>
      <c r="D9" s="19">
        <v>5.25</v>
      </c>
      <c r="E9" s="8">
        <f>D9*C9</f>
        <v>288750</v>
      </c>
      <c r="F9" s="13">
        <f>G9-E9</f>
        <v>-28250</v>
      </c>
      <c r="G9" s="25">
        <v>260500</v>
      </c>
      <c r="H9" s="38">
        <v>39434</v>
      </c>
      <c r="I9" s="26">
        <v>55000</v>
      </c>
      <c r="J9" s="27">
        <v>5</v>
      </c>
      <c r="K9" s="11">
        <f t="shared" si="2"/>
        <v>275000</v>
      </c>
      <c r="L9" s="12">
        <f t="shared" si="3"/>
        <v>-70</v>
      </c>
      <c r="M9" s="27">
        <v>275070</v>
      </c>
      <c r="N9" s="9">
        <f t="shared" si="4"/>
        <v>14570</v>
      </c>
    </row>
    <row r="10" spans="1:14" s="7" customFormat="1" ht="15">
      <c r="A10" s="17" t="s">
        <v>17</v>
      </c>
      <c r="B10" s="41">
        <v>39435</v>
      </c>
      <c r="C10" s="18">
        <v>55000</v>
      </c>
      <c r="D10" s="19">
        <v>5.25</v>
      </c>
      <c r="E10" s="8">
        <f aca="true" t="shared" si="5" ref="E10:E29">D10*C10</f>
        <v>288750</v>
      </c>
      <c r="F10" s="13">
        <f aca="true" t="shared" si="6" ref="F10:F29">G10-E10</f>
        <v>-28250</v>
      </c>
      <c r="G10" s="25">
        <v>260500</v>
      </c>
      <c r="H10" s="38">
        <v>39435</v>
      </c>
      <c r="I10" s="26">
        <v>55000</v>
      </c>
      <c r="J10" s="27">
        <v>5</v>
      </c>
      <c r="K10" s="11">
        <f aca="true" t="shared" si="7" ref="K10:K29">J10*I10</f>
        <v>275000</v>
      </c>
      <c r="L10" s="12">
        <f aca="true" t="shared" si="8" ref="L10:L29">K10-M10</f>
        <v>-70</v>
      </c>
      <c r="M10" s="27">
        <v>275070</v>
      </c>
      <c r="N10" s="9">
        <f t="shared" si="4"/>
        <v>14570</v>
      </c>
    </row>
    <row r="11" spans="1:14" s="7" customFormat="1" ht="15">
      <c r="A11" s="17" t="s">
        <v>17</v>
      </c>
      <c r="B11" s="41">
        <v>39436</v>
      </c>
      <c r="C11" s="18">
        <v>55000</v>
      </c>
      <c r="D11" s="19">
        <v>5.25</v>
      </c>
      <c r="E11" s="8">
        <f aca="true" t="shared" si="9" ref="E11:E19">D11*C11</f>
        <v>288750</v>
      </c>
      <c r="F11" s="13">
        <f aca="true" t="shared" si="10" ref="F11:F19">G11-E11</f>
        <v>-28250</v>
      </c>
      <c r="G11" s="25">
        <v>260500</v>
      </c>
      <c r="H11" s="38">
        <v>39436</v>
      </c>
      <c r="I11" s="26">
        <v>55000</v>
      </c>
      <c r="J11" s="27">
        <v>5</v>
      </c>
      <c r="K11" s="11">
        <f aca="true" t="shared" si="11" ref="K11:K20">J11*I11</f>
        <v>275000</v>
      </c>
      <c r="L11" s="12">
        <f aca="true" t="shared" si="12" ref="L11:L20">K11-M11</f>
        <v>-70</v>
      </c>
      <c r="M11" s="27">
        <v>275070</v>
      </c>
      <c r="N11" s="9">
        <f t="shared" si="4"/>
        <v>14570</v>
      </c>
    </row>
    <row r="12" spans="1:14" s="7" customFormat="1" ht="15">
      <c r="A12" s="17" t="s">
        <v>17</v>
      </c>
      <c r="B12" s="41">
        <v>39437</v>
      </c>
      <c r="C12" s="18">
        <v>55000</v>
      </c>
      <c r="D12" s="19">
        <v>5.25</v>
      </c>
      <c r="E12" s="8">
        <f t="shared" si="9"/>
        <v>288750</v>
      </c>
      <c r="F12" s="13">
        <f t="shared" si="10"/>
        <v>-28250</v>
      </c>
      <c r="G12" s="25">
        <v>260500</v>
      </c>
      <c r="H12" s="38">
        <v>39437</v>
      </c>
      <c r="I12" s="26">
        <v>55000</v>
      </c>
      <c r="J12" s="27">
        <v>5</v>
      </c>
      <c r="K12" s="11">
        <f t="shared" si="11"/>
        <v>275000</v>
      </c>
      <c r="L12" s="12">
        <f t="shared" si="12"/>
        <v>-70</v>
      </c>
      <c r="M12" s="27">
        <v>275070</v>
      </c>
      <c r="N12" s="9">
        <f t="shared" si="4"/>
        <v>14570</v>
      </c>
    </row>
    <row r="13" spans="1:14" s="7" customFormat="1" ht="15">
      <c r="A13" s="17" t="s">
        <v>17</v>
      </c>
      <c r="B13" s="41">
        <v>39438</v>
      </c>
      <c r="C13" s="18">
        <v>55000</v>
      </c>
      <c r="D13" s="19">
        <v>5.25</v>
      </c>
      <c r="E13" s="8">
        <f t="shared" si="9"/>
        <v>288750</v>
      </c>
      <c r="F13" s="13">
        <f t="shared" si="10"/>
        <v>-28250</v>
      </c>
      <c r="G13" s="25">
        <v>260500</v>
      </c>
      <c r="H13" s="38">
        <v>39438</v>
      </c>
      <c r="I13" s="26">
        <v>55000</v>
      </c>
      <c r="J13" s="27">
        <v>5</v>
      </c>
      <c r="K13" s="11">
        <f t="shared" si="11"/>
        <v>275000</v>
      </c>
      <c r="L13" s="12">
        <f t="shared" si="12"/>
        <v>-70</v>
      </c>
      <c r="M13" s="27">
        <v>275070</v>
      </c>
      <c r="N13" s="9">
        <f t="shared" si="4"/>
        <v>14570</v>
      </c>
    </row>
    <row r="14" spans="1:14" s="7" customFormat="1" ht="15">
      <c r="A14" s="17" t="s">
        <v>17</v>
      </c>
      <c r="B14" s="41">
        <v>39439</v>
      </c>
      <c r="C14" s="18">
        <v>55000</v>
      </c>
      <c r="D14" s="19">
        <v>5.25</v>
      </c>
      <c r="E14" s="8">
        <f t="shared" si="9"/>
        <v>288750</v>
      </c>
      <c r="F14" s="13">
        <f t="shared" si="10"/>
        <v>-28250</v>
      </c>
      <c r="G14" s="25">
        <v>260500</v>
      </c>
      <c r="H14" s="38">
        <v>39439</v>
      </c>
      <c r="I14" s="26">
        <v>55000</v>
      </c>
      <c r="J14" s="27">
        <v>5</v>
      </c>
      <c r="K14" s="11">
        <f t="shared" si="11"/>
        <v>275000</v>
      </c>
      <c r="L14" s="12">
        <f t="shared" si="12"/>
        <v>-70</v>
      </c>
      <c r="M14" s="27">
        <v>275070</v>
      </c>
      <c r="N14" s="9">
        <f t="shared" si="4"/>
        <v>14570</v>
      </c>
    </row>
    <row r="15" spans="1:14" s="7" customFormat="1" ht="15">
      <c r="A15" s="17" t="s">
        <v>17</v>
      </c>
      <c r="B15" s="41">
        <v>39440</v>
      </c>
      <c r="C15" s="18">
        <v>55000</v>
      </c>
      <c r="D15" s="19">
        <v>5.25</v>
      </c>
      <c r="E15" s="8">
        <f t="shared" si="9"/>
        <v>288750</v>
      </c>
      <c r="F15" s="13">
        <f t="shared" si="10"/>
        <v>-28250</v>
      </c>
      <c r="G15" s="25">
        <v>260500</v>
      </c>
      <c r="H15" s="38">
        <v>39440</v>
      </c>
      <c r="I15" s="26">
        <v>55000</v>
      </c>
      <c r="J15" s="27">
        <v>5</v>
      </c>
      <c r="K15" s="11">
        <f t="shared" si="11"/>
        <v>275000</v>
      </c>
      <c r="L15" s="12">
        <f t="shared" si="12"/>
        <v>-70</v>
      </c>
      <c r="M15" s="27">
        <v>275070</v>
      </c>
      <c r="N15" s="9">
        <f t="shared" si="4"/>
        <v>14570</v>
      </c>
    </row>
    <row r="16" spans="1:14" s="7" customFormat="1" ht="15">
      <c r="A16" s="17" t="s">
        <v>17</v>
      </c>
      <c r="B16" s="41">
        <v>39441</v>
      </c>
      <c r="C16" s="18">
        <v>55000</v>
      </c>
      <c r="D16" s="19">
        <v>5.25</v>
      </c>
      <c r="E16" s="8">
        <f t="shared" si="9"/>
        <v>288750</v>
      </c>
      <c r="F16" s="13">
        <f t="shared" si="10"/>
        <v>-28250</v>
      </c>
      <c r="G16" s="25">
        <v>260500</v>
      </c>
      <c r="H16" s="38">
        <v>39441</v>
      </c>
      <c r="I16" s="26">
        <v>55000</v>
      </c>
      <c r="J16" s="27">
        <v>5</v>
      </c>
      <c r="K16" s="11">
        <f t="shared" si="11"/>
        <v>275000</v>
      </c>
      <c r="L16" s="12">
        <f t="shared" si="12"/>
        <v>-70</v>
      </c>
      <c r="M16" s="27">
        <v>275070</v>
      </c>
      <c r="N16" s="9">
        <f t="shared" si="4"/>
        <v>14570</v>
      </c>
    </row>
    <row r="17" spans="1:14" s="7" customFormat="1" ht="15">
      <c r="A17" s="17" t="s">
        <v>17</v>
      </c>
      <c r="B17" s="41">
        <v>39442</v>
      </c>
      <c r="C17" s="18">
        <v>55000</v>
      </c>
      <c r="D17" s="19">
        <v>5.25</v>
      </c>
      <c r="E17" s="8">
        <f t="shared" si="9"/>
        <v>288750</v>
      </c>
      <c r="F17" s="13">
        <f t="shared" si="10"/>
        <v>-28250</v>
      </c>
      <c r="G17" s="25">
        <v>260500</v>
      </c>
      <c r="H17" s="38">
        <v>39442</v>
      </c>
      <c r="I17" s="26">
        <v>55000</v>
      </c>
      <c r="J17" s="27">
        <v>5</v>
      </c>
      <c r="K17" s="11">
        <f t="shared" si="11"/>
        <v>275000</v>
      </c>
      <c r="L17" s="12">
        <f t="shared" si="12"/>
        <v>-70</v>
      </c>
      <c r="M17" s="27">
        <v>275070</v>
      </c>
      <c r="N17" s="9">
        <f t="shared" si="4"/>
        <v>14570</v>
      </c>
    </row>
    <row r="18" spans="1:14" s="7" customFormat="1" ht="15">
      <c r="A18" s="17" t="s">
        <v>17</v>
      </c>
      <c r="B18" s="41">
        <v>39443</v>
      </c>
      <c r="C18" s="18">
        <v>55000</v>
      </c>
      <c r="D18" s="19">
        <v>5.25</v>
      </c>
      <c r="E18" s="8">
        <f t="shared" si="9"/>
        <v>288750</v>
      </c>
      <c r="F18" s="13">
        <f t="shared" si="10"/>
        <v>-28250</v>
      </c>
      <c r="G18" s="25">
        <v>260500</v>
      </c>
      <c r="H18" s="38">
        <v>39443</v>
      </c>
      <c r="I18" s="26">
        <v>55000</v>
      </c>
      <c r="J18" s="27">
        <v>5</v>
      </c>
      <c r="K18" s="11">
        <f t="shared" si="11"/>
        <v>275000</v>
      </c>
      <c r="L18" s="12">
        <f t="shared" si="12"/>
        <v>-70</v>
      </c>
      <c r="M18" s="27">
        <v>275070</v>
      </c>
      <c r="N18" s="9">
        <f t="shared" si="4"/>
        <v>14570</v>
      </c>
    </row>
    <row r="19" spans="1:14" s="7" customFormat="1" ht="15">
      <c r="A19" s="17" t="s">
        <v>17</v>
      </c>
      <c r="B19" s="41">
        <v>39444</v>
      </c>
      <c r="C19" s="18">
        <v>55000</v>
      </c>
      <c r="D19" s="19">
        <v>5.25</v>
      </c>
      <c r="E19" s="8">
        <f t="shared" si="9"/>
        <v>288750</v>
      </c>
      <c r="F19" s="13">
        <f t="shared" si="10"/>
        <v>-28250</v>
      </c>
      <c r="G19" s="25">
        <v>260500</v>
      </c>
      <c r="H19" s="38">
        <v>39444</v>
      </c>
      <c r="I19" s="26">
        <v>55000</v>
      </c>
      <c r="J19" s="27">
        <v>5</v>
      </c>
      <c r="K19" s="11">
        <f t="shared" si="11"/>
        <v>275000</v>
      </c>
      <c r="L19" s="12">
        <f t="shared" si="12"/>
        <v>-70</v>
      </c>
      <c r="M19" s="27">
        <v>275070</v>
      </c>
      <c r="N19" s="9">
        <f t="shared" si="4"/>
        <v>14570</v>
      </c>
    </row>
    <row r="20" spans="1:14" s="7" customFormat="1" ht="15">
      <c r="A20" s="17" t="s">
        <v>17</v>
      </c>
      <c r="B20" s="41">
        <v>39445</v>
      </c>
      <c r="C20" s="18">
        <v>55000</v>
      </c>
      <c r="D20" s="19">
        <v>5.25</v>
      </c>
      <c r="E20" s="8">
        <f t="shared" si="5"/>
        <v>288750</v>
      </c>
      <c r="F20" s="13">
        <f t="shared" si="6"/>
        <v>-28250</v>
      </c>
      <c r="G20" s="25">
        <v>260500</v>
      </c>
      <c r="H20" s="38">
        <v>39445</v>
      </c>
      <c r="I20" s="26">
        <v>55000</v>
      </c>
      <c r="J20" s="27">
        <v>5</v>
      </c>
      <c r="K20" s="11">
        <f t="shared" si="11"/>
        <v>275000</v>
      </c>
      <c r="L20" s="12">
        <f t="shared" si="12"/>
        <v>-70</v>
      </c>
      <c r="M20" s="27">
        <v>275070</v>
      </c>
      <c r="N20" s="9">
        <f t="shared" si="4"/>
        <v>14570</v>
      </c>
    </row>
    <row r="21" spans="1:14" s="7" customFormat="1" ht="15">
      <c r="A21" s="17" t="s">
        <v>17</v>
      </c>
      <c r="B21" s="41">
        <v>39446</v>
      </c>
      <c r="C21" s="18">
        <v>55000</v>
      </c>
      <c r="D21" s="19">
        <v>5.25</v>
      </c>
      <c r="E21" s="8">
        <f t="shared" si="5"/>
        <v>288750</v>
      </c>
      <c r="F21" s="13">
        <f t="shared" si="6"/>
        <v>-28250</v>
      </c>
      <c r="G21" s="25">
        <v>260500</v>
      </c>
      <c r="H21" s="38">
        <v>39446</v>
      </c>
      <c r="I21" s="26">
        <v>55000</v>
      </c>
      <c r="J21" s="27">
        <v>5</v>
      </c>
      <c r="K21" s="11">
        <f t="shared" si="7"/>
        <v>275000</v>
      </c>
      <c r="L21" s="12">
        <f t="shared" si="8"/>
        <v>-70</v>
      </c>
      <c r="M21" s="27">
        <v>275070</v>
      </c>
      <c r="N21" s="9">
        <f t="shared" si="4"/>
        <v>14570</v>
      </c>
    </row>
    <row r="22" spans="1:14" s="7" customFormat="1" ht="15">
      <c r="A22" s="17" t="s">
        <v>17</v>
      </c>
      <c r="B22" s="41">
        <v>39447</v>
      </c>
      <c r="C22" s="18">
        <v>55000</v>
      </c>
      <c r="D22" s="19">
        <v>5.25</v>
      </c>
      <c r="E22" s="8">
        <f t="shared" si="5"/>
        <v>288750</v>
      </c>
      <c r="F22" s="13">
        <f t="shared" si="6"/>
        <v>-28250</v>
      </c>
      <c r="G22" s="25">
        <v>260500</v>
      </c>
      <c r="H22" s="38">
        <v>39447</v>
      </c>
      <c r="I22" s="26">
        <v>55000</v>
      </c>
      <c r="J22" s="27">
        <v>5</v>
      </c>
      <c r="K22" s="11">
        <f t="shared" si="7"/>
        <v>275000</v>
      </c>
      <c r="L22" s="12">
        <f t="shared" si="8"/>
        <v>-70</v>
      </c>
      <c r="M22" s="27">
        <v>275070</v>
      </c>
      <c r="N22" s="9">
        <f t="shared" si="4"/>
        <v>14570</v>
      </c>
    </row>
    <row r="23" spans="1:14" s="7" customFormat="1" ht="15">
      <c r="A23" s="17" t="s">
        <v>17</v>
      </c>
      <c r="B23" s="41">
        <v>39448</v>
      </c>
      <c r="C23" s="18">
        <v>55000</v>
      </c>
      <c r="D23" s="19">
        <v>5.25</v>
      </c>
      <c r="E23" s="8">
        <f t="shared" si="5"/>
        <v>288750</v>
      </c>
      <c r="F23" s="13">
        <f t="shared" si="6"/>
        <v>-28250</v>
      </c>
      <c r="G23" s="25">
        <v>260500</v>
      </c>
      <c r="H23" s="38">
        <v>39448</v>
      </c>
      <c r="I23" s="26">
        <v>55000</v>
      </c>
      <c r="J23" s="27">
        <v>5</v>
      </c>
      <c r="K23" s="11">
        <f t="shared" si="7"/>
        <v>275000</v>
      </c>
      <c r="L23" s="12">
        <f t="shared" si="8"/>
        <v>-70</v>
      </c>
      <c r="M23" s="27">
        <v>275070</v>
      </c>
      <c r="N23" s="9">
        <f t="shared" si="4"/>
        <v>14570</v>
      </c>
    </row>
    <row r="24" spans="1:14" s="7" customFormat="1" ht="15">
      <c r="A24" s="17" t="s">
        <v>17</v>
      </c>
      <c r="B24" s="41">
        <v>39449</v>
      </c>
      <c r="C24" s="18">
        <v>55000</v>
      </c>
      <c r="D24" s="19">
        <v>5.25</v>
      </c>
      <c r="E24" s="8">
        <f t="shared" si="5"/>
        <v>288750</v>
      </c>
      <c r="F24" s="13">
        <f t="shared" si="6"/>
        <v>-28250</v>
      </c>
      <c r="G24" s="25">
        <v>260500</v>
      </c>
      <c r="H24" s="38">
        <v>39449</v>
      </c>
      <c r="I24" s="26">
        <v>55000</v>
      </c>
      <c r="J24" s="27">
        <v>5</v>
      </c>
      <c r="K24" s="11">
        <f t="shared" si="7"/>
        <v>275000</v>
      </c>
      <c r="L24" s="12">
        <f t="shared" si="8"/>
        <v>-70</v>
      </c>
      <c r="M24" s="27">
        <v>275070</v>
      </c>
      <c r="N24" s="9">
        <f t="shared" si="4"/>
        <v>14570</v>
      </c>
    </row>
    <row r="25" spans="1:14" s="7" customFormat="1" ht="15">
      <c r="A25" s="17" t="s">
        <v>17</v>
      </c>
      <c r="B25" s="41">
        <v>39450</v>
      </c>
      <c r="C25" s="18">
        <v>55000</v>
      </c>
      <c r="D25" s="19">
        <v>5.25</v>
      </c>
      <c r="E25" s="8">
        <f t="shared" si="5"/>
        <v>288750</v>
      </c>
      <c r="F25" s="13">
        <f t="shared" si="6"/>
        <v>-28250</v>
      </c>
      <c r="G25" s="25">
        <v>260500</v>
      </c>
      <c r="H25" s="38">
        <v>39450</v>
      </c>
      <c r="I25" s="26">
        <v>55000</v>
      </c>
      <c r="J25" s="27">
        <v>5</v>
      </c>
      <c r="K25" s="11">
        <f t="shared" si="7"/>
        <v>275000</v>
      </c>
      <c r="L25" s="12">
        <f t="shared" si="8"/>
        <v>-70</v>
      </c>
      <c r="M25" s="27">
        <v>275070</v>
      </c>
      <c r="N25" s="9">
        <f t="shared" si="4"/>
        <v>14570</v>
      </c>
    </row>
    <row r="26" spans="1:14" s="7" customFormat="1" ht="15">
      <c r="A26" s="17" t="s">
        <v>17</v>
      </c>
      <c r="B26" s="41">
        <v>39451</v>
      </c>
      <c r="C26" s="18">
        <v>55000</v>
      </c>
      <c r="D26" s="19">
        <v>5.25</v>
      </c>
      <c r="E26" s="8">
        <f t="shared" si="5"/>
        <v>288750</v>
      </c>
      <c r="F26" s="13">
        <f t="shared" si="6"/>
        <v>-28250</v>
      </c>
      <c r="G26" s="25">
        <v>260500</v>
      </c>
      <c r="H26" s="38">
        <v>39451</v>
      </c>
      <c r="I26" s="26">
        <v>55000</v>
      </c>
      <c r="J26" s="27">
        <v>5</v>
      </c>
      <c r="K26" s="11">
        <f t="shared" si="7"/>
        <v>275000</v>
      </c>
      <c r="L26" s="12">
        <f t="shared" si="8"/>
        <v>-70</v>
      </c>
      <c r="M26" s="27">
        <v>275070</v>
      </c>
      <c r="N26" s="9">
        <f t="shared" si="4"/>
        <v>14570</v>
      </c>
    </row>
    <row r="27" spans="1:14" s="7" customFormat="1" ht="15">
      <c r="A27" s="17" t="s">
        <v>17</v>
      </c>
      <c r="B27" s="41">
        <v>39452</v>
      </c>
      <c r="C27" s="18">
        <v>55000</v>
      </c>
      <c r="D27" s="19">
        <v>5.25</v>
      </c>
      <c r="E27" s="8">
        <f t="shared" si="5"/>
        <v>288750</v>
      </c>
      <c r="F27" s="13">
        <f t="shared" si="6"/>
        <v>-28250</v>
      </c>
      <c r="G27" s="25">
        <v>260500</v>
      </c>
      <c r="H27" s="38">
        <v>39452</v>
      </c>
      <c r="I27" s="26">
        <v>55000</v>
      </c>
      <c r="J27" s="27">
        <v>5</v>
      </c>
      <c r="K27" s="11">
        <f t="shared" si="7"/>
        <v>275000</v>
      </c>
      <c r="L27" s="12">
        <f t="shared" si="8"/>
        <v>-70</v>
      </c>
      <c r="M27" s="27">
        <v>275070</v>
      </c>
      <c r="N27" s="9">
        <f t="shared" si="4"/>
        <v>14570</v>
      </c>
    </row>
    <row r="28" spans="1:14" s="7" customFormat="1" ht="15">
      <c r="A28" s="17" t="s">
        <v>17</v>
      </c>
      <c r="B28" s="41">
        <v>39453</v>
      </c>
      <c r="C28" s="18">
        <v>55000</v>
      </c>
      <c r="D28" s="19">
        <v>5.25</v>
      </c>
      <c r="E28" s="8">
        <f t="shared" si="5"/>
        <v>288750</v>
      </c>
      <c r="F28" s="13">
        <f t="shared" si="6"/>
        <v>-28250</v>
      </c>
      <c r="G28" s="25">
        <v>260500</v>
      </c>
      <c r="H28" s="38">
        <v>39453</v>
      </c>
      <c r="I28" s="26">
        <v>55000</v>
      </c>
      <c r="J28" s="27">
        <v>5</v>
      </c>
      <c r="K28" s="11">
        <f t="shared" si="7"/>
        <v>275000</v>
      </c>
      <c r="L28" s="12">
        <f t="shared" si="8"/>
        <v>-70</v>
      </c>
      <c r="M28" s="27">
        <v>275070</v>
      </c>
      <c r="N28" s="9">
        <f t="shared" si="4"/>
        <v>14570</v>
      </c>
    </row>
    <row r="29" spans="1:14" ht="15">
      <c r="A29" s="17" t="s">
        <v>17</v>
      </c>
      <c r="B29" s="41">
        <v>39454</v>
      </c>
      <c r="C29" s="18">
        <v>55000</v>
      </c>
      <c r="D29" s="19">
        <v>5.25</v>
      </c>
      <c r="E29" s="8">
        <f t="shared" si="5"/>
        <v>288750</v>
      </c>
      <c r="F29" s="13">
        <f t="shared" si="6"/>
        <v>-28250</v>
      </c>
      <c r="G29" s="25">
        <v>260500</v>
      </c>
      <c r="H29" s="38">
        <v>39454</v>
      </c>
      <c r="I29" s="26">
        <v>55000</v>
      </c>
      <c r="J29" s="27">
        <v>5</v>
      </c>
      <c r="K29" s="11">
        <f t="shared" si="7"/>
        <v>275000</v>
      </c>
      <c r="L29" s="12">
        <f t="shared" si="8"/>
        <v>-70</v>
      </c>
      <c r="M29" s="27">
        <v>275070</v>
      </c>
      <c r="N29" s="9">
        <f t="shared" si="4"/>
        <v>14570</v>
      </c>
    </row>
    <row r="30" spans="1:14" ht="15">
      <c r="A30" s="17" t="s">
        <v>17</v>
      </c>
      <c r="B30" s="41">
        <v>39455</v>
      </c>
      <c r="C30" s="18">
        <v>55000</v>
      </c>
      <c r="D30" s="19">
        <v>5.25</v>
      </c>
      <c r="E30" s="8">
        <f t="shared" si="0"/>
        <v>288750</v>
      </c>
      <c r="F30" s="13">
        <f t="shared" si="1"/>
        <v>-28250</v>
      </c>
      <c r="G30" s="25">
        <v>260500</v>
      </c>
      <c r="H30" s="38">
        <v>39455</v>
      </c>
      <c r="I30" s="26">
        <v>55000</v>
      </c>
      <c r="J30" s="27">
        <v>5</v>
      </c>
      <c r="K30" s="11">
        <f t="shared" si="2"/>
        <v>275000</v>
      </c>
      <c r="L30" s="12">
        <f t="shared" si="3"/>
        <v>-70</v>
      </c>
      <c r="M30" s="27">
        <v>275070</v>
      </c>
      <c r="N30" s="9">
        <f t="shared" si="4"/>
        <v>14570</v>
      </c>
    </row>
    <row r="31" spans="1:14" ht="15">
      <c r="A31" s="17" t="s">
        <v>17</v>
      </c>
      <c r="B31" s="41">
        <v>39456</v>
      </c>
      <c r="C31" s="18">
        <v>55000</v>
      </c>
      <c r="D31" s="19">
        <v>5.25</v>
      </c>
      <c r="E31" s="8">
        <f t="shared" si="0"/>
        <v>288750</v>
      </c>
      <c r="F31" s="13">
        <f t="shared" si="1"/>
        <v>-28250</v>
      </c>
      <c r="G31" s="25">
        <v>260500</v>
      </c>
      <c r="H31" s="38">
        <v>39456</v>
      </c>
      <c r="I31" s="26">
        <v>55000</v>
      </c>
      <c r="J31" s="27">
        <v>5</v>
      </c>
      <c r="K31" s="11">
        <f t="shared" si="2"/>
        <v>275000</v>
      </c>
      <c r="L31" s="12">
        <f t="shared" si="3"/>
        <v>-70</v>
      </c>
      <c r="M31" s="27">
        <v>275070</v>
      </c>
      <c r="N31" s="9">
        <f t="shared" si="4"/>
        <v>14570</v>
      </c>
    </row>
    <row r="32" spans="1:14" ht="15">
      <c r="A32" s="17" t="s">
        <v>17</v>
      </c>
      <c r="B32" s="41">
        <v>39457</v>
      </c>
      <c r="C32" s="18">
        <v>55000</v>
      </c>
      <c r="D32" s="19">
        <v>5.25</v>
      </c>
      <c r="E32" s="8">
        <f t="shared" si="0"/>
        <v>288750</v>
      </c>
      <c r="F32" s="13">
        <f t="shared" si="1"/>
        <v>-28250</v>
      </c>
      <c r="G32" s="25">
        <v>260500</v>
      </c>
      <c r="H32" s="38">
        <v>39457</v>
      </c>
      <c r="I32" s="26">
        <v>55000</v>
      </c>
      <c r="J32" s="27">
        <v>5</v>
      </c>
      <c r="K32" s="11">
        <f t="shared" si="2"/>
        <v>275000</v>
      </c>
      <c r="L32" s="12">
        <f t="shared" si="3"/>
        <v>-70</v>
      </c>
      <c r="M32" s="27">
        <v>275070</v>
      </c>
      <c r="N32" s="9">
        <f t="shared" si="4"/>
        <v>14570</v>
      </c>
    </row>
    <row r="33" spans="1:14" ht="15">
      <c r="A33" s="17" t="s">
        <v>17</v>
      </c>
      <c r="B33" s="41">
        <v>39458</v>
      </c>
      <c r="C33" s="18">
        <v>55000</v>
      </c>
      <c r="D33" s="19">
        <v>5.25</v>
      </c>
      <c r="E33" s="8">
        <f t="shared" si="0"/>
        <v>288750</v>
      </c>
      <c r="F33" s="13">
        <f t="shared" si="1"/>
        <v>-28250</v>
      </c>
      <c r="G33" s="25">
        <v>260500</v>
      </c>
      <c r="H33" s="38">
        <v>39458</v>
      </c>
      <c r="I33" s="26">
        <v>55000</v>
      </c>
      <c r="J33" s="27">
        <v>5</v>
      </c>
      <c r="K33" s="11">
        <f t="shared" si="2"/>
        <v>275000</v>
      </c>
      <c r="L33" s="12">
        <f t="shared" si="3"/>
        <v>-70</v>
      </c>
      <c r="M33" s="27">
        <v>275070</v>
      </c>
      <c r="N33" s="9">
        <f t="shared" si="4"/>
        <v>14570</v>
      </c>
    </row>
    <row r="34" spans="1:14" ht="15">
      <c r="A34" s="17" t="s">
        <v>17</v>
      </c>
      <c r="B34" s="41">
        <v>39459</v>
      </c>
      <c r="C34" s="18">
        <v>55000</v>
      </c>
      <c r="D34" s="19">
        <v>5.25</v>
      </c>
      <c r="E34" s="8">
        <f t="shared" si="0"/>
        <v>288750</v>
      </c>
      <c r="F34" s="13">
        <f t="shared" si="1"/>
        <v>-28250</v>
      </c>
      <c r="G34" s="25">
        <v>260500</v>
      </c>
      <c r="H34" s="38">
        <v>39459</v>
      </c>
      <c r="I34" s="26">
        <v>55000</v>
      </c>
      <c r="J34" s="27">
        <v>5</v>
      </c>
      <c r="K34" s="11">
        <f t="shared" si="2"/>
        <v>275000</v>
      </c>
      <c r="L34" s="12">
        <f t="shared" si="3"/>
        <v>-70</v>
      </c>
      <c r="M34" s="27">
        <v>275070</v>
      </c>
      <c r="N34" s="9">
        <f t="shared" si="4"/>
        <v>14570</v>
      </c>
    </row>
    <row r="35" spans="1:14" ht="15">
      <c r="A35" s="17" t="s">
        <v>17</v>
      </c>
      <c r="B35" s="41">
        <v>39460</v>
      </c>
      <c r="C35" s="18">
        <v>55000</v>
      </c>
      <c r="D35" s="19">
        <v>5.25</v>
      </c>
      <c r="E35" s="8">
        <f t="shared" si="0"/>
        <v>288750</v>
      </c>
      <c r="F35" s="13">
        <f t="shared" si="1"/>
        <v>-28250</v>
      </c>
      <c r="G35" s="25">
        <v>260500</v>
      </c>
      <c r="H35" s="38">
        <v>39460</v>
      </c>
      <c r="I35" s="26">
        <v>55000</v>
      </c>
      <c r="J35" s="27">
        <v>5</v>
      </c>
      <c r="K35" s="11">
        <f t="shared" si="2"/>
        <v>275000</v>
      </c>
      <c r="L35" s="12">
        <f t="shared" si="3"/>
        <v>-70</v>
      </c>
      <c r="M35" s="27">
        <v>275070</v>
      </c>
      <c r="N35" s="9">
        <f t="shared" si="4"/>
        <v>14570</v>
      </c>
    </row>
    <row r="36" spans="1:14" ht="15">
      <c r="A36" s="17" t="s">
        <v>17</v>
      </c>
      <c r="B36" s="41">
        <v>39461</v>
      </c>
      <c r="C36" s="18">
        <v>55000</v>
      </c>
      <c r="D36" s="19">
        <v>5.25</v>
      </c>
      <c r="E36" s="8">
        <f t="shared" si="0"/>
        <v>288750</v>
      </c>
      <c r="F36" s="13">
        <f t="shared" si="1"/>
        <v>-28250</v>
      </c>
      <c r="G36" s="25">
        <v>260500</v>
      </c>
      <c r="H36" s="38">
        <v>39461</v>
      </c>
      <c r="I36" s="26">
        <v>55000</v>
      </c>
      <c r="J36" s="27">
        <v>5</v>
      </c>
      <c r="K36" s="11">
        <f t="shared" si="2"/>
        <v>275000</v>
      </c>
      <c r="L36" s="12">
        <f t="shared" si="3"/>
        <v>-70</v>
      </c>
      <c r="M36" s="27">
        <v>275070</v>
      </c>
      <c r="N36" s="9">
        <f t="shared" si="4"/>
        <v>14570</v>
      </c>
    </row>
    <row r="37" spans="1:14" ht="15">
      <c r="A37" s="17" t="s">
        <v>17</v>
      </c>
      <c r="B37" s="41">
        <v>39462</v>
      </c>
      <c r="C37" s="18">
        <v>55000</v>
      </c>
      <c r="D37" s="19">
        <v>5.25</v>
      </c>
      <c r="E37" s="8">
        <f t="shared" si="0"/>
        <v>288750</v>
      </c>
      <c r="F37" s="13">
        <f t="shared" si="1"/>
        <v>-28250</v>
      </c>
      <c r="G37" s="25">
        <v>260500</v>
      </c>
      <c r="H37" s="38">
        <v>39462</v>
      </c>
      <c r="I37" s="26">
        <v>55000</v>
      </c>
      <c r="J37" s="27">
        <v>5</v>
      </c>
      <c r="K37" s="11">
        <f t="shared" si="2"/>
        <v>275000</v>
      </c>
      <c r="L37" s="12">
        <f t="shared" si="3"/>
        <v>-70</v>
      </c>
      <c r="M37" s="27">
        <v>275070</v>
      </c>
      <c r="N37" s="9">
        <f t="shared" si="4"/>
        <v>14570</v>
      </c>
    </row>
    <row r="38" spans="1:14" ht="15">
      <c r="A38" s="17" t="s">
        <v>17</v>
      </c>
      <c r="B38" s="41">
        <v>39463</v>
      </c>
      <c r="C38" s="18">
        <v>55000</v>
      </c>
      <c r="D38" s="19">
        <v>5.25</v>
      </c>
      <c r="E38" s="8">
        <f t="shared" si="0"/>
        <v>288750</v>
      </c>
      <c r="F38" s="13">
        <f t="shared" si="1"/>
        <v>-28250</v>
      </c>
      <c r="G38" s="25">
        <v>260500</v>
      </c>
      <c r="H38" s="38">
        <v>39463</v>
      </c>
      <c r="I38" s="26">
        <v>55000</v>
      </c>
      <c r="J38" s="27">
        <v>5</v>
      </c>
      <c r="K38" s="11">
        <f t="shared" si="2"/>
        <v>275000</v>
      </c>
      <c r="L38" s="12">
        <f t="shared" si="3"/>
        <v>-70</v>
      </c>
      <c r="M38" s="27">
        <v>275070</v>
      </c>
      <c r="N38" s="9">
        <f t="shared" si="4"/>
        <v>14570</v>
      </c>
    </row>
    <row r="39" spans="1:14" ht="15">
      <c r="A39" s="17" t="s">
        <v>17</v>
      </c>
      <c r="B39" s="41">
        <v>39464</v>
      </c>
      <c r="C39" s="18">
        <v>55000</v>
      </c>
      <c r="D39" s="19">
        <v>5.25</v>
      </c>
      <c r="E39" s="8">
        <f t="shared" si="0"/>
        <v>288750</v>
      </c>
      <c r="F39" s="13">
        <f t="shared" si="1"/>
        <v>-28250</v>
      </c>
      <c r="G39" s="25">
        <v>260500</v>
      </c>
      <c r="H39" s="38">
        <v>39464</v>
      </c>
      <c r="I39" s="26">
        <v>55000</v>
      </c>
      <c r="J39" s="27">
        <v>5</v>
      </c>
      <c r="K39" s="11">
        <f t="shared" si="2"/>
        <v>275000</v>
      </c>
      <c r="L39" s="12">
        <f t="shared" si="3"/>
        <v>-70</v>
      </c>
      <c r="M39" s="27">
        <v>275070</v>
      </c>
      <c r="N39" s="9">
        <f t="shared" si="4"/>
        <v>14570</v>
      </c>
    </row>
    <row r="40" spans="1:14" ht="15">
      <c r="A40" s="17" t="s">
        <v>17</v>
      </c>
      <c r="B40" s="41">
        <v>39465</v>
      </c>
      <c r="C40" s="18">
        <v>55000</v>
      </c>
      <c r="D40" s="19">
        <v>5.25</v>
      </c>
      <c r="E40" s="8">
        <f t="shared" si="0"/>
        <v>288750</v>
      </c>
      <c r="F40" s="13">
        <f t="shared" si="1"/>
        <v>-28250</v>
      </c>
      <c r="G40" s="25">
        <v>260500</v>
      </c>
      <c r="H40" s="38">
        <v>39465</v>
      </c>
      <c r="I40" s="26">
        <v>55000</v>
      </c>
      <c r="J40" s="27">
        <v>5</v>
      </c>
      <c r="K40" s="11">
        <f t="shared" si="2"/>
        <v>275000</v>
      </c>
      <c r="L40" s="12">
        <f t="shared" si="3"/>
        <v>-70</v>
      </c>
      <c r="M40" s="27">
        <v>275070</v>
      </c>
      <c r="N40" s="9">
        <f t="shared" si="4"/>
        <v>14570</v>
      </c>
    </row>
    <row r="41" spans="1:14" ht="15">
      <c r="A41" s="17" t="s">
        <v>17</v>
      </c>
      <c r="B41" s="41">
        <v>39466</v>
      </c>
      <c r="C41" s="18">
        <v>55000</v>
      </c>
      <c r="D41" s="19">
        <v>5.25</v>
      </c>
      <c r="E41" s="8">
        <f t="shared" si="0"/>
        <v>288750</v>
      </c>
      <c r="F41" s="13">
        <f t="shared" si="1"/>
        <v>-28250</v>
      </c>
      <c r="G41" s="25">
        <v>260500</v>
      </c>
      <c r="H41" s="38">
        <v>39466</v>
      </c>
      <c r="I41" s="26">
        <v>55000</v>
      </c>
      <c r="J41" s="27">
        <v>5</v>
      </c>
      <c r="K41" s="11">
        <f t="shared" si="2"/>
        <v>275000</v>
      </c>
      <c r="L41" s="12">
        <f t="shared" si="3"/>
        <v>-70</v>
      </c>
      <c r="M41" s="27">
        <v>275070</v>
      </c>
      <c r="N41" s="9">
        <f t="shared" si="4"/>
        <v>14570</v>
      </c>
    </row>
    <row r="42" spans="1:14" ht="15">
      <c r="A42" s="17" t="s">
        <v>17</v>
      </c>
      <c r="B42" s="41">
        <v>39467</v>
      </c>
      <c r="C42" s="18">
        <v>55000</v>
      </c>
      <c r="D42" s="19">
        <v>5.25</v>
      </c>
      <c r="E42" s="8">
        <f t="shared" si="0"/>
        <v>288750</v>
      </c>
      <c r="F42" s="13">
        <f t="shared" si="1"/>
        <v>-28250</v>
      </c>
      <c r="G42" s="25">
        <v>260500</v>
      </c>
      <c r="H42" s="38">
        <v>39467</v>
      </c>
      <c r="I42" s="26">
        <v>55000</v>
      </c>
      <c r="J42" s="27">
        <v>5</v>
      </c>
      <c r="K42" s="11">
        <f t="shared" si="2"/>
        <v>275000</v>
      </c>
      <c r="L42" s="12">
        <f t="shared" si="3"/>
        <v>-70</v>
      </c>
      <c r="M42" s="27">
        <v>275070</v>
      </c>
      <c r="N42" s="9">
        <f t="shared" si="4"/>
        <v>14570</v>
      </c>
    </row>
    <row r="43" spans="1:14" ht="15">
      <c r="A43" s="17" t="s">
        <v>17</v>
      </c>
      <c r="B43" s="41">
        <v>39468</v>
      </c>
      <c r="C43" s="18">
        <v>55000</v>
      </c>
      <c r="D43" s="19">
        <v>5.25</v>
      </c>
      <c r="E43" s="8">
        <f t="shared" si="0"/>
        <v>288750</v>
      </c>
      <c r="F43" s="13">
        <f t="shared" si="1"/>
        <v>-28250</v>
      </c>
      <c r="G43" s="25">
        <v>260500</v>
      </c>
      <c r="H43" s="38">
        <v>39468</v>
      </c>
      <c r="I43" s="26">
        <v>55000</v>
      </c>
      <c r="J43" s="27">
        <v>5</v>
      </c>
      <c r="K43" s="11">
        <f t="shared" si="2"/>
        <v>275000</v>
      </c>
      <c r="L43" s="12">
        <f t="shared" si="3"/>
        <v>-70</v>
      </c>
      <c r="M43" s="27">
        <v>275070</v>
      </c>
      <c r="N43" s="9">
        <f t="shared" si="4"/>
        <v>14570</v>
      </c>
    </row>
    <row r="44" spans="1:14" ht="15">
      <c r="A44" s="17" t="s">
        <v>17</v>
      </c>
      <c r="B44" s="41">
        <v>39469</v>
      </c>
      <c r="C44" s="18">
        <v>55000</v>
      </c>
      <c r="D44" s="19">
        <v>5.25</v>
      </c>
      <c r="E44" s="8">
        <f t="shared" si="0"/>
        <v>288750</v>
      </c>
      <c r="F44" s="13">
        <f t="shared" si="1"/>
        <v>-28250</v>
      </c>
      <c r="G44" s="25">
        <v>260500</v>
      </c>
      <c r="H44" s="38">
        <v>39469</v>
      </c>
      <c r="I44" s="26">
        <v>55000</v>
      </c>
      <c r="J44" s="27">
        <v>5</v>
      </c>
      <c r="K44" s="11">
        <f t="shared" si="2"/>
        <v>275000</v>
      </c>
      <c r="L44" s="12">
        <f t="shared" si="3"/>
        <v>-70</v>
      </c>
      <c r="M44" s="27">
        <v>275070</v>
      </c>
      <c r="N44" s="9">
        <f t="shared" si="4"/>
        <v>14570</v>
      </c>
    </row>
    <row r="45" spans="1:14" ht="15">
      <c r="A45" s="17" t="s">
        <v>17</v>
      </c>
      <c r="B45" s="41">
        <v>39470</v>
      </c>
      <c r="C45" s="18">
        <v>55000</v>
      </c>
      <c r="D45" s="19">
        <v>5.25</v>
      </c>
      <c r="E45" s="8">
        <f t="shared" si="0"/>
        <v>288750</v>
      </c>
      <c r="F45" s="13">
        <f t="shared" si="1"/>
        <v>-28250</v>
      </c>
      <c r="G45" s="25">
        <v>260500</v>
      </c>
      <c r="H45" s="38">
        <v>39470</v>
      </c>
      <c r="I45" s="26">
        <v>55000</v>
      </c>
      <c r="J45" s="27">
        <v>5</v>
      </c>
      <c r="K45" s="11">
        <f t="shared" si="2"/>
        <v>275000</v>
      </c>
      <c r="L45" s="12">
        <f t="shared" si="3"/>
        <v>-70</v>
      </c>
      <c r="M45" s="27">
        <v>275070</v>
      </c>
      <c r="N45" s="9">
        <f t="shared" si="4"/>
        <v>14570</v>
      </c>
    </row>
    <row r="46" spans="1:14" ht="15">
      <c r="A46" s="17" t="s">
        <v>17</v>
      </c>
      <c r="B46" s="41">
        <v>39471</v>
      </c>
      <c r="C46" s="18">
        <v>55000</v>
      </c>
      <c r="D46" s="19">
        <v>5.25</v>
      </c>
      <c r="E46" s="8">
        <f t="shared" si="0"/>
        <v>288750</v>
      </c>
      <c r="F46" s="13">
        <f t="shared" si="1"/>
        <v>-28250</v>
      </c>
      <c r="G46" s="25">
        <v>260500</v>
      </c>
      <c r="H46" s="38">
        <v>39471</v>
      </c>
      <c r="I46" s="26">
        <v>55000</v>
      </c>
      <c r="J46" s="27">
        <v>5</v>
      </c>
      <c r="K46" s="11">
        <f t="shared" si="2"/>
        <v>275000</v>
      </c>
      <c r="L46" s="12">
        <f t="shared" si="3"/>
        <v>-70</v>
      </c>
      <c r="M46" s="27">
        <v>275070</v>
      </c>
      <c r="N46" s="9">
        <f t="shared" si="4"/>
        <v>14570</v>
      </c>
    </row>
    <row r="47" spans="1:14" ht="15">
      <c r="A47" s="17" t="s">
        <v>17</v>
      </c>
      <c r="B47" s="41">
        <v>39472</v>
      </c>
      <c r="C47" s="18">
        <v>55000</v>
      </c>
      <c r="D47" s="19">
        <v>5.25</v>
      </c>
      <c r="E47" s="8">
        <f t="shared" si="0"/>
        <v>288750</v>
      </c>
      <c r="F47" s="13">
        <f t="shared" si="1"/>
        <v>-28250</v>
      </c>
      <c r="G47" s="25">
        <v>260500</v>
      </c>
      <c r="H47" s="38">
        <v>39472</v>
      </c>
      <c r="I47" s="26">
        <v>55000</v>
      </c>
      <c r="J47" s="27">
        <v>5</v>
      </c>
      <c r="K47" s="11">
        <f t="shared" si="2"/>
        <v>275000</v>
      </c>
      <c r="L47" s="12">
        <f t="shared" si="3"/>
        <v>-70</v>
      </c>
      <c r="M47" s="27">
        <v>275070</v>
      </c>
      <c r="N47" s="9">
        <f t="shared" si="4"/>
        <v>14570</v>
      </c>
    </row>
    <row r="48" spans="1:14" ht="15.75" thickBot="1">
      <c r="A48" s="17" t="s">
        <v>17</v>
      </c>
      <c r="B48" s="41">
        <v>39473</v>
      </c>
      <c r="C48" s="18">
        <v>55000</v>
      </c>
      <c r="D48" s="19">
        <v>5.25</v>
      </c>
      <c r="E48" s="8">
        <f t="shared" si="0"/>
        <v>288750</v>
      </c>
      <c r="F48" s="13">
        <f t="shared" si="1"/>
        <v>-28250</v>
      </c>
      <c r="G48" s="25">
        <v>260500</v>
      </c>
      <c r="H48" s="38">
        <v>39473</v>
      </c>
      <c r="I48" s="26">
        <v>55000</v>
      </c>
      <c r="J48" s="27">
        <v>5</v>
      </c>
      <c r="K48" s="11">
        <f t="shared" si="2"/>
        <v>275000</v>
      </c>
      <c r="L48" s="12">
        <f t="shared" si="3"/>
        <v>-70</v>
      </c>
      <c r="M48" s="27">
        <v>275070</v>
      </c>
      <c r="N48" s="9">
        <f t="shared" si="4"/>
        <v>14570</v>
      </c>
    </row>
    <row r="49" spans="1:14" ht="15.75" thickBot="1">
      <c r="A49" s="34" t="s">
        <v>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10">
        <f>SUM(N3:N48)</f>
        <v>670220</v>
      </c>
    </row>
    <row r="50" spans="2:12" s="43" customFormat="1" ht="15">
      <c r="B50" s="45"/>
      <c r="C50" s="46"/>
      <c r="D50" s="46"/>
      <c r="E50" s="46"/>
      <c r="H50" s="44"/>
      <c r="J50" s="46"/>
      <c r="K50" s="46"/>
      <c r="L50" s="46"/>
    </row>
    <row r="51" spans="2:8" s="43" customFormat="1" ht="15">
      <c r="B51" s="44"/>
      <c r="H51" s="44"/>
    </row>
    <row r="52" spans="2:8" s="43" customFormat="1" ht="15">
      <c r="B52" s="44"/>
      <c r="H52" s="44"/>
    </row>
    <row r="53" spans="2:8" s="43" customFormat="1" ht="15">
      <c r="B53" s="44"/>
      <c r="H53" s="44"/>
    </row>
    <row r="54" spans="2:8" s="43" customFormat="1" ht="15">
      <c r="B54" s="44"/>
      <c r="H54" s="44"/>
    </row>
    <row r="55" spans="2:8" s="43" customFormat="1" ht="15">
      <c r="B55" s="44"/>
      <c r="H55" s="44"/>
    </row>
    <row r="56" spans="2:8" s="43" customFormat="1" ht="15">
      <c r="B56" s="44"/>
      <c r="H56" s="44"/>
    </row>
  </sheetData>
  <sheetProtection insertRows="0" selectLockedCells="1" sort="0"/>
  <protectedRanges>
    <protectedRange password="CC71" sqref="E3:F48" name="Rango1"/>
  </protectedRanges>
  <mergeCells count="3">
    <mergeCell ref="A1:G1"/>
    <mergeCell ref="I1:M1"/>
    <mergeCell ref="A49:M49"/>
  </mergeCells>
  <conditionalFormatting sqref="N3:N48">
    <cfRule type="cellIs" priority="1" dxfId="12" operator="greaterThan" stopIfTrue="1">
      <formula>0</formula>
    </cfRule>
    <cfRule type="cellIs" priority="2" dxfId="13" operator="lessThan" stopIfTrue="1">
      <formula>0</formula>
    </cfRule>
  </conditionalFormatting>
  <conditionalFormatting sqref="N49">
    <cfRule type="cellIs" priority="3" dxfId="14" operator="greaterThan" stopIfTrue="1">
      <formula>0</formula>
    </cfRule>
    <cfRule type="cellIs" priority="4" dxfId="15" operator="lessThan" stopIfTrue="1">
      <formula>0</formula>
    </cfRule>
  </conditionalFormatting>
  <dataValidations count="9">
    <dataValidation operator="equal" showInputMessage="1" showErrorMessage="1" sqref="IV59134"/>
    <dataValidation type="whole" operator="equal" showInputMessage="1" showErrorMessage="1" sqref="M59135:M59159">
      <formula1>K59135-L59135</formula1>
    </dataValidation>
    <dataValidation type="whole" operator="equal" showInputMessage="1" showErrorMessage="1" sqref="G59135:G59159">
      <formula1>E59135+F59135</formula1>
    </dataValidation>
    <dataValidation type="whole" operator="equal" showInputMessage="1" showErrorMessage="1" sqref="E59135:E65536">
      <formula1>D59138*C59138</formula1>
    </dataValidation>
    <dataValidation type="whole" operator="equal" allowBlank="1" showInputMessage="1" showErrorMessage="1" sqref="K59135:K59159">
      <formula1>J59135*I59135</formula1>
    </dataValidation>
    <dataValidation type="whole" operator="equal" showInputMessage="1" showErrorMessage="1" sqref="N3:N48">
      <formula1>M3-G3</formula1>
    </dataValidation>
    <dataValidation type="whole" operator="equal" showInputMessage="1" showErrorMessage="1" sqref="K3:K48">
      <formula1>J3*I3</formula1>
    </dataValidation>
    <dataValidation type="whole" operator="equal" showInputMessage="1" showErrorMessage="1" sqref="L3:L48">
      <formula1>M3-K3</formula1>
    </dataValidation>
    <dataValidation type="whole" operator="equal" allowBlank="1" showInputMessage="1" showErrorMessage="1" sqref="E2:F48">
      <formula1>11111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C25" sqref="C25"/>
    </sheetView>
  </sheetViews>
  <sheetFormatPr defaultColWidth="11.421875" defaultRowHeight="15"/>
  <cols>
    <col min="1" max="1" width="10.28125" style="1" customWidth="1"/>
    <col min="2" max="2" width="7.28125" style="39" bestFit="1" customWidth="1"/>
    <col min="3" max="3" width="9.00390625" style="1" customWidth="1"/>
    <col min="4" max="4" width="7.7109375" style="1" customWidth="1"/>
    <col min="5" max="5" width="9.8515625" style="1" customWidth="1"/>
    <col min="6" max="6" width="8.57421875" style="1" customWidth="1"/>
    <col min="7" max="7" width="10.421875" style="1" customWidth="1"/>
    <col min="8" max="8" width="7.421875" style="39" bestFit="1" customWidth="1"/>
    <col min="9" max="9" width="7.8515625" style="1" customWidth="1"/>
    <col min="10" max="10" width="7.7109375" style="1" customWidth="1"/>
    <col min="11" max="11" width="10.00390625" style="1" customWidth="1"/>
    <col min="12" max="12" width="8.28125" style="1" customWidth="1"/>
    <col min="13" max="13" width="10.28125" style="1" customWidth="1"/>
    <col min="14" max="14" width="11.8515625" style="1" customWidth="1"/>
  </cols>
  <sheetData>
    <row r="1" spans="1:13" ht="16.5" thickBot="1">
      <c r="A1" s="30" t="s">
        <v>9</v>
      </c>
      <c r="B1" s="31"/>
      <c r="C1" s="31"/>
      <c r="D1" s="31"/>
      <c r="E1" s="31"/>
      <c r="F1" s="31"/>
      <c r="G1" s="32"/>
      <c r="H1" s="36"/>
      <c r="I1" s="33" t="s">
        <v>10</v>
      </c>
      <c r="J1" s="33"/>
      <c r="K1" s="33"/>
      <c r="L1" s="33"/>
      <c r="M1" s="33"/>
    </row>
    <row r="2" spans="1:14" ht="33">
      <c r="A2" s="2" t="s">
        <v>12</v>
      </c>
      <c r="B2" s="40" t="s">
        <v>13</v>
      </c>
      <c r="C2" s="3" t="s">
        <v>14</v>
      </c>
      <c r="D2" s="3" t="s">
        <v>11</v>
      </c>
      <c r="E2" s="14" t="s">
        <v>0</v>
      </c>
      <c r="F2" s="16" t="s">
        <v>1</v>
      </c>
      <c r="G2" s="4" t="s">
        <v>2</v>
      </c>
      <c r="H2" s="37" t="s">
        <v>3</v>
      </c>
      <c r="I2" s="5" t="s">
        <v>15</v>
      </c>
      <c r="J2" s="5" t="s">
        <v>16</v>
      </c>
      <c r="K2" s="14" t="s">
        <v>4</v>
      </c>
      <c r="L2" s="5" t="s">
        <v>5</v>
      </c>
      <c r="M2" s="6" t="s">
        <v>6</v>
      </c>
      <c r="N2" s="15" t="s">
        <v>7</v>
      </c>
    </row>
    <row r="3" spans="1:14" ht="15">
      <c r="A3" s="17" t="s">
        <v>17</v>
      </c>
      <c r="B3" s="41">
        <v>39428</v>
      </c>
      <c r="C3" s="18">
        <v>55000</v>
      </c>
      <c r="D3" s="19">
        <v>5.25</v>
      </c>
      <c r="E3" s="8">
        <f>D3*C3</f>
        <v>288750</v>
      </c>
      <c r="F3" s="13">
        <f>G3-E3</f>
        <v>-28250</v>
      </c>
      <c r="G3" s="25">
        <v>260500</v>
      </c>
      <c r="H3" s="38">
        <v>39428</v>
      </c>
      <c r="I3" s="26">
        <v>55000</v>
      </c>
      <c r="J3" s="27">
        <v>5</v>
      </c>
      <c r="K3" s="11">
        <f>J3*I3</f>
        <v>275000</v>
      </c>
      <c r="L3" s="12">
        <f>K3-M3</f>
        <v>-70</v>
      </c>
      <c r="M3" s="27">
        <v>275070</v>
      </c>
      <c r="N3" s="9">
        <f>M3-G3</f>
        <v>14570</v>
      </c>
    </row>
    <row r="4" spans="1:14" ht="15">
      <c r="A4" s="17"/>
      <c r="B4" s="41"/>
      <c r="C4" s="18"/>
      <c r="D4" s="19"/>
      <c r="E4" s="8">
        <f aca="true" t="shared" si="0" ref="E4:E48">D4*C4</f>
        <v>0</v>
      </c>
      <c r="F4" s="13">
        <f aca="true" t="shared" si="1" ref="F4:F48">G4-E4</f>
        <v>0</v>
      </c>
      <c r="G4" s="25"/>
      <c r="H4" s="38"/>
      <c r="I4" s="26"/>
      <c r="J4" s="27"/>
      <c r="K4" s="11">
        <f aca="true" t="shared" si="2" ref="K4:K48">J4*I4</f>
        <v>0</v>
      </c>
      <c r="L4" s="12">
        <f aca="true" t="shared" si="3" ref="L4:L48">K4-M4</f>
        <v>0</v>
      </c>
      <c r="M4" s="27"/>
      <c r="N4" s="9">
        <f aca="true" t="shared" si="4" ref="N4:N48">M4-G4</f>
        <v>0</v>
      </c>
    </row>
    <row r="5" spans="1:14" ht="15">
      <c r="A5" s="17"/>
      <c r="B5" s="41"/>
      <c r="C5" s="18"/>
      <c r="D5" s="19"/>
      <c r="E5" s="8">
        <f t="shared" si="0"/>
        <v>0</v>
      </c>
      <c r="F5" s="13">
        <f t="shared" si="1"/>
        <v>0</v>
      </c>
      <c r="G5" s="25"/>
      <c r="H5" s="38"/>
      <c r="I5" s="26"/>
      <c r="J5" s="27"/>
      <c r="K5" s="11">
        <f t="shared" si="2"/>
        <v>0</v>
      </c>
      <c r="L5" s="12">
        <f t="shared" si="3"/>
        <v>0</v>
      </c>
      <c r="M5" s="27"/>
      <c r="N5" s="9">
        <f t="shared" si="4"/>
        <v>0</v>
      </c>
    </row>
    <row r="6" spans="1:14" ht="15">
      <c r="A6" s="17"/>
      <c r="B6" s="41"/>
      <c r="C6" s="18"/>
      <c r="D6" s="19"/>
      <c r="E6" s="8">
        <f t="shared" si="0"/>
        <v>0</v>
      </c>
      <c r="F6" s="13">
        <f t="shared" si="1"/>
        <v>0</v>
      </c>
      <c r="G6" s="25"/>
      <c r="H6" s="38"/>
      <c r="I6" s="26"/>
      <c r="J6" s="27"/>
      <c r="K6" s="11">
        <f t="shared" si="2"/>
        <v>0</v>
      </c>
      <c r="L6" s="12">
        <f t="shared" si="3"/>
        <v>0</v>
      </c>
      <c r="M6" s="27"/>
      <c r="N6" s="9">
        <f t="shared" si="4"/>
        <v>0</v>
      </c>
    </row>
    <row r="7" spans="1:14" ht="15">
      <c r="A7" s="20"/>
      <c r="B7" s="41"/>
      <c r="C7" s="18"/>
      <c r="D7" s="19"/>
      <c r="E7" s="8">
        <f t="shared" si="0"/>
        <v>0</v>
      </c>
      <c r="F7" s="13">
        <f t="shared" si="1"/>
        <v>0</v>
      </c>
      <c r="G7" s="25"/>
      <c r="H7" s="38"/>
      <c r="I7" s="26"/>
      <c r="J7" s="27"/>
      <c r="K7" s="11">
        <f t="shared" si="2"/>
        <v>0</v>
      </c>
      <c r="L7" s="12">
        <f t="shared" si="3"/>
        <v>0</v>
      </c>
      <c r="M7" s="27"/>
      <c r="N7" s="9">
        <f t="shared" si="4"/>
        <v>0</v>
      </c>
    </row>
    <row r="8" spans="1:14" ht="15">
      <c r="A8" s="20"/>
      <c r="B8" s="41"/>
      <c r="C8" s="18"/>
      <c r="D8" s="19"/>
      <c r="E8" s="8">
        <f t="shared" si="0"/>
        <v>0</v>
      </c>
      <c r="F8" s="13">
        <f t="shared" si="1"/>
        <v>0</v>
      </c>
      <c r="G8" s="25"/>
      <c r="H8" s="38"/>
      <c r="I8" s="26"/>
      <c r="J8" s="27"/>
      <c r="K8" s="11">
        <f t="shared" si="2"/>
        <v>0</v>
      </c>
      <c r="L8" s="12">
        <f t="shared" si="3"/>
        <v>0</v>
      </c>
      <c r="M8" s="27"/>
      <c r="N8" s="9">
        <f t="shared" si="4"/>
        <v>0</v>
      </c>
    </row>
    <row r="9" spans="1:14" ht="15">
      <c r="A9" s="20"/>
      <c r="B9" s="41"/>
      <c r="C9" s="18"/>
      <c r="D9" s="19"/>
      <c r="E9" s="8">
        <f>D9*C9</f>
        <v>0</v>
      </c>
      <c r="F9" s="13">
        <f>G9-E9</f>
        <v>0</v>
      </c>
      <c r="G9" s="25"/>
      <c r="H9" s="38"/>
      <c r="I9" s="26"/>
      <c r="J9" s="27"/>
      <c r="K9" s="11">
        <f t="shared" si="2"/>
        <v>0</v>
      </c>
      <c r="L9" s="12">
        <f t="shared" si="3"/>
        <v>0</v>
      </c>
      <c r="M9" s="27"/>
      <c r="N9" s="9">
        <f t="shared" si="4"/>
        <v>0</v>
      </c>
    </row>
    <row r="10" spans="1:14" ht="15">
      <c r="A10" s="20"/>
      <c r="B10" s="41"/>
      <c r="C10" s="18"/>
      <c r="D10" s="19"/>
      <c r="E10" s="8">
        <f aca="true" t="shared" si="5" ref="E10:E29">D10*C10</f>
        <v>0</v>
      </c>
      <c r="F10" s="13">
        <f aca="true" t="shared" si="6" ref="F10:F29">G10-E10</f>
        <v>0</v>
      </c>
      <c r="G10" s="25"/>
      <c r="H10" s="38"/>
      <c r="I10" s="26"/>
      <c r="J10" s="27"/>
      <c r="K10" s="11">
        <f t="shared" si="2"/>
        <v>0</v>
      </c>
      <c r="L10" s="12">
        <f t="shared" si="3"/>
        <v>0</v>
      </c>
      <c r="M10" s="27"/>
      <c r="N10" s="9">
        <f t="shared" si="4"/>
        <v>0</v>
      </c>
    </row>
    <row r="11" spans="1:14" ht="15">
      <c r="A11" s="20"/>
      <c r="B11" s="41"/>
      <c r="C11" s="18"/>
      <c r="D11" s="19"/>
      <c r="E11" s="8">
        <f t="shared" si="5"/>
        <v>0</v>
      </c>
      <c r="F11" s="13">
        <f t="shared" si="6"/>
        <v>0</v>
      </c>
      <c r="G11" s="25"/>
      <c r="H11" s="38"/>
      <c r="I11" s="26"/>
      <c r="J11" s="27"/>
      <c r="K11" s="11">
        <f t="shared" si="2"/>
        <v>0</v>
      </c>
      <c r="L11" s="12">
        <f t="shared" si="3"/>
        <v>0</v>
      </c>
      <c r="M11" s="27"/>
      <c r="N11" s="9">
        <f t="shared" si="4"/>
        <v>0</v>
      </c>
    </row>
    <row r="12" spans="1:14" ht="15">
      <c r="A12" s="20"/>
      <c r="B12" s="41"/>
      <c r="C12" s="18"/>
      <c r="D12" s="19"/>
      <c r="E12" s="8">
        <f t="shared" si="5"/>
        <v>0</v>
      </c>
      <c r="F12" s="13">
        <f t="shared" si="6"/>
        <v>0</v>
      </c>
      <c r="G12" s="25"/>
      <c r="H12" s="38"/>
      <c r="I12" s="26"/>
      <c r="J12" s="27"/>
      <c r="K12" s="11">
        <f t="shared" si="2"/>
        <v>0</v>
      </c>
      <c r="L12" s="12">
        <f t="shared" si="3"/>
        <v>0</v>
      </c>
      <c r="M12" s="27"/>
      <c r="N12" s="9">
        <f t="shared" si="4"/>
        <v>0</v>
      </c>
    </row>
    <row r="13" spans="1:14" ht="15">
      <c r="A13" s="20"/>
      <c r="B13" s="41"/>
      <c r="C13" s="18"/>
      <c r="D13" s="19"/>
      <c r="E13" s="8">
        <f t="shared" si="5"/>
        <v>0</v>
      </c>
      <c r="F13" s="13">
        <f t="shared" si="6"/>
        <v>0</v>
      </c>
      <c r="G13" s="25"/>
      <c r="H13" s="38"/>
      <c r="I13" s="26"/>
      <c r="J13" s="27"/>
      <c r="K13" s="11">
        <f t="shared" si="2"/>
        <v>0</v>
      </c>
      <c r="L13" s="12">
        <f t="shared" si="3"/>
        <v>0</v>
      </c>
      <c r="M13" s="27"/>
      <c r="N13" s="9">
        <f t="shared" si="4"/>
        <v>0</v>
      </c>
    </row>
    <row r="14" spans="1:14" ht="15">
      <c r="A14" s="20"/>
      <c r="B14" s="41"/>
      <c r="C14" s="18"/>
      <c r="D14" s="19"/>
      <c r="E14" s="8">
        <f t="shared" si="5"/>
        <v>0</v>
      </c>
      <c r="F14" s="13">
        <f t="shared" si="6"/>
        <v>0</v>
      </c>
      <c r="G14" s="25"/>
      <c r="H14" s="38"/>
      <c r="I14" s="26"/>
      <c r="J14" s="27"/>
      <c r="K14" s="11">
        <f t="shared" si="2"/>
        <v>0</v>
      </c>
      <c r="L14" s="12">
        <f t="shared" si="3"/>
        <v>0</v>
      </c>
      <c r="M14" s="27"/>
      <c r="N14" s="9">
        <f t="shared" si="4"/>
        <v>0</v>
      </c>
    </row>
    <row r="15" spans="1:14" ht="15">
      <c r="A15" s="20"/>
      <c r="B15" s="41"/>
      <c r="C15" s="18"/>
      <c r="D15" s="19"/>
      <c r="E15" s="8">
        <f t="shared" si="5"/>
        <v>0</v>
      </c>
      <c r="F15" s="13">
        <f t="shared" si="6"/>
        <v>0</v>
      </c>
      <c r="G15" s="25"/>
      <c r="H15" s="38"/>
      <c r="I15" s="26"/>
      <c r="J15" s="27"/>
      <c r="K15" s="11">
        <f t="shared" si="2"/>
        <v>0</v>
      </c>
      <c r="L15" s="12">
        <f t="shared" si="3"/>
        <v>0</v>
      </c>
      <c r="M15" s="27"/>
      <c r="N15" s="9">
        <f t="shared" si="4"/>
        <v>0</v>
      </c>
    </row>
    <row r="16" spans="1:14" ht="15">
      <c r="A16" s="20"/>
      <c r="B16" s="41"/>
      <c r="C16" s="18"/>
      <c r="D16" s="19"/>
      <c r="E16" s="8">
        <f t="shared" si="5"/>
        <v>0</v>
      </c>
      <c r="F16" s="13">
        <f t="shared" si="6"/>
        <v>0</v>
      </c>
      <c r="G16" s="25"/>
      <c r="H16" s="38"/>
      <c r="I16" s="26"/>
      <c r="J16" s="27"/>
      <c r="K16" s="11">
        <f t="shared" si="2"/>
        <v>0</v>
      </c>
      <c r="L16" s="12">
        <f t="shared" si="3"/>
        <v>0</v>
      </c>
      <c r="M16" s="27"/>
      <c r="N16" s="9">
        <f t="shared" si="4"/>
        <v>0</v>
      </c>
    </row>
    <row r="17" spans="1:14" ht="15">
      <c r="A17" s="20"/>
      <c r="B17" s="41"/>
      <c r="C17" s="18"/>
      <c r="D17" s="19"/>
      <c r="E17" s="8">
        <f t="shared" si="5"/>
        <v>0</v>
      </c>
      <c r="F17" s="13">
        <f t="shared" si="6"/>
        <v>0</v>
      </c>
      <c r="G17" s="25"/>
      <c r="H17" s="38"/>
      <c r="I17" s="26"/>
      <c r="J17" s="27"/>
      <c r="K17" s="11">
        <f t="shared" si="2"/>
        <v>0</v>
      </c>
      <c r="L17" s="12">
        <f t="shared" si="3"/>
        <v>0</v>
      </c>
      <c r="M17" s="27"/>
      <c r="N17" s="9">
        <f t="shared" si="4"/>
        <v>0</v>
      </c>
    </row>
    <row r="18" spans="1:14" ht="15">
      <c r="A18" s="20"/>
      <c r="B18" s="41"/>
      <c r="C18" s="18"/>
      <c r="D18" s="19"/>
      <c r="E18" s="8">
        <f t="shared" si="5"/>
        <v>0</v>
      </c>
      <c r="F18" s="13">
        <f t="shared" si="6"/>
        <v>0</v>
      </c>
      <c r="G18" s="25"/>
      <c r="H18" s="38"/>
      <c r="I18" s="26"/>
      <c r="J18" s="27"/>
      <c r="K18" s="11">
        <f t="shared" si="2"/>
        <v>0</v>
      </c>
      <c r="L18" s="12">
        <f t="shared" si="3"/>
        <v>0</v>
      </c>
      <c r="M18" s="27"/>
      <c r="N18" s="9">
        <f t="shared" si="4"/>
        <v>0</v>
      </c>
    </row>
    <row r="19" spans="1:14" ht="15">
      <c r="A19" s="20"/>
      <c r="B19" s="41"/>
      <c r="C19" s="18"/>
      <c r="D19" s="19"/>
      <c r="E19" s="8">
        <f t="shared" si="5"/>
        <v>0</v>
      </c>
      <c r="F19" s="13">
        <f t="shared" si="6"/>
        <v>0</v>
      </c>
      <c r="G19" s="25"/>
      <c r="H19" s="38"/>
      <c r="I19" s="26"/>
      <c r="J19" s="27"/>
      <c r="K19" s="11">
        <f t="shared" si="2"/>
        <v>0</v>
      </c>
      <c r="L19" s="12">
        <f t="shared" si="3"/>
        <v>0</v>
      </c>
      <c r="M19" s="27"/>
      <c r="N19" s="9">
        <f t="shared" si="4"/>
        <v>0</v>
      </c>
    </row>
    <row r="20" spans="1:14" ht="15">
      <c r="A20" s="20"/>
      <c r="B20" s="41"/>
      <c r="C20" s="18"/>
      <c r="D20" s="19"/>
      <c r="E20" s="8">
        <f t="shared" si="5"/>
        <v>0</v>
      </c>
      <c r="F20" s="13">
        <f t="shared" si="6"/>
        <v>0</v>
      </c>
      <c r="G20" s="25"/>
      <c r="H20" s="38"/>
      <c r="I20" s="26"/>
      <c r="J20" s="27"/>
      <c r="K20" s="11">
        <f t="shared" si="2"/>
        <v>0</v>
      </c>
      <c r="L20" s="12">
        <f t="shared" si="3"/>
        <v>0</v>
      </c>
      <c r="M20" s="27"/>
      <c r="N20" s="9">
        <f t="shared" si="4"/>
        <v>0</v>
      </c>
    </row>
    <row r="21" spans="1:14" ht="15">
      <c r="A21" s="20"/>
      <c r="B21" s="41"/>
      <c r="C21" s="18"/>
      <c r="D21" s="19"/>
      <c r="E21" s="8">
        <f t="shared" si="5"/>
        <v>0</v>
      </c>
      <c r="F21" s="13">
        <f t="shared" si="6"/>
        <v>0</v>
      </c>
      <c r="G21" s="25"/>
      <c r="H21" s="38"/>
      <c r="I21" s="26"/>
      <c r="J21" s="27"/>
      <c r="K21" s="11">
        <f t="shared" si="2"/>
        <v>0</v>
      </c>
      <c r="L21" s="12">
        <f t="shared" si="3"/>
        <v>0</v>
      </c>
      <c r="M21" s="27"/>
      <c r="N21" s="9">
        <f t="shared" si="4"/>
        <v>0</v>
      </c>
    </row>
    <row r="22" spans="1:14" ht="15">
      <c r="A22" s="20"/>
      <c r="B22" s="41"/>
      <c r="C22" s="18"/>
      <c r="D22" s="19"/>
      <c r="E22" s="8">
        <f t="shared" si="5"/>
        <v>0</v>
      </c>
      <c r="F22" s="13">
        <f t="shared" si="6"/>
        <v>0</v>
      </c>
      <c r="G22" s="25"/>
      <c r="H22" s="38"/>
      <c r="I22" s="26"/>
      <c r="J22" s="27"/>
      <c r="K22" s="11">
        <f t="shared" si="2"/>
        <v>0</v>
      </c>
      <c r="L22" s="12">
        <f t="shared" si="3"/>
        <v>0</v>
      </c>
      <c r="M22" s="27"/>
      <c r="N22" s="9">
        <f t="shared" si="4"/>
        <v>0</v>
      </c>
    </row>
    <row r="23" spans="1:14" ht="15">
      <c r="A23" s="20"/>
      <c r="B23" s="41"/>
      <c r="C23" s="18"/>
      <c r="D23" s="19"/>
      <c r="E23" s="8">
        <f t="shared" si="5"/>
        <v>0</v>
      </c>
      <c r="F23" s="13">
        <f t="shared" si="6"/>
        <v>0</v>
      </c>
      <c r="G23" s="25"/>
      <c r="H23" s="38"/>
      <c r="I23" s="26"/>
      <c r="J23" s="27"/>
      <c r="K23" s="11">
        <f t="shared" si="2"/>
        <v>0</v>
      </c>
      <c r="L23" s="12">
        <f t="shared" si="3"/>
        <v>0</v>
      </c>
      <c r="M23" s="27"/>
      <c r="N23" s="9">
        <f t="shared" si="4"/>
        <v>0</v>
      </c>
    </row>
    <row r="24" spans="1:14" ht="15">
      <c r="A24" s="20"/>
      <c r="B24" s="41"/>
      <c r="C24" s="18"/>
      <c r="D24" s="19"/>
      <c r="E24" s="8">
        <f t="shared" si="5"/>
        <v>0</v>
      </c>
      <c r="F24" s="13">
        <f t="shared" si="6"/>
        <v>0</v>
      </c>
      <c r="G24" s="25"/>
      <c r="H24" s="38"/>
      <c r="I24" s="26"/>
      <c r="J24" s="27"/>
      <c r="K24" s="11">
        <f t="shared" si="2"/>
        <v>0</v>
      </c>
      <c r="L24" s="12">
        <f t="shared" si="3"/>
        <v>0</v>
      </c>
      <c r="M24" s="27"/>
      <c r="N24" s="9">
        <f t="shared" si="4"/>
        <v>0</v>
      </c>
    </row>
    <row r="25" spans="1:14" ht="15">
      <c r="A25" s="20"/>
      <c r="B25" s="41"/>
      <c r="C25" s="18"/>
      <c r="D25" s="19"/>
      <c r="E25" s="8">
        <f t="shared" si="5"/>
        <v>0</v>
      </c>
      <c r="F25" s="13">
        <f t="shared" si="6"/>
        <v>0</v>
      </c>
      <c r="G25" s="25"/>
      <c r="H25" s="38"/>
      <c r="I25" s="26"/>
      <c r="J25" s="27"/>
      <c r="K25" s="11">
        <f t="shared" si="2"/>
        <v>0</v>
      </c>
      <c r="L25" s="12">
        <f t="shared" si="3"/>
        <v>0</v>
      </c>
      <c r="M25" s="27"/>
      <c r="N25" s="9">
        <f t="shared" si="4"/>
        <v>0</v>
      </c>
    </row>
    <row r="26" spans="1:14" ht="15">
      <c r="A26" s="20"/>
      <c r="B26" s="41"/>
      <c r="C26" s="18"/>
      <c r="D26" s="19"/>
      <c r="E26" s="8">
        <f t="shared" si="5"/>
        <v>0</v>
      </c>
      <c r="F26" s="13">
        <f t="shared" si="6"/>
        <v>0</v>
      </c>
      <c r="G26" s="25"/>
      <c r="H26" s="38"/>
      <c r="I26" s="26"/>
      <c r="J26" s="27"/>
      <c r="K26" s="11">
        <f t="shared" si="2"/>
        <v>0</v>
      </c>
      <c r="L26" s="12">
        <f t="shared" si="3"/>
        <v>0</v>
      </c>
      <c r="M26" s="27"/>
      <c r="N26" s="9">
        <f t="shared" si="4"/>
        <v>0</v>
      </c>
    </row>
    <row r="27" spans="1:14" ht="15">
      <c r="A27" s="20"/>
      <c r="B27" s="41"/>
      <c r="C27" s="18"/>
      <c r="D27" s="19"/>
      <c r="E27" s="8">
        <f t="shared" si="5"/>
        <v>0</v>
      </c>
      <c r="F27" s="13">
        <f t="shared" si="6"/>
        <v>0</v>
      </c>
      <c r="G27" s="25"/>
      <c r="H27" s="38"/>
      <c r="I27" s="26"/>
      <c r="J27" s="27"/>
      <c r="K27" s="11">
        <f t="shared" si="2"/>
        <v>0</v>
      </c>
      <c r="L27" s="12">
        <f t="shared" si="3"/>
        <v>0</v>
      </c>
      <c r="M27" s="27"/>
      <c r="N27" s="9">
        <f t="shared" si="4"/>
        <v>0</v>
      </c>
    </row>
    <row r="28" spans="1:14" ht="15">
      <c r="A28" s="20"/>
      <c r="B28" s="41"/>
      <c r="C28" s="18"/>
      <c r="D28" s="19"/>
      <c r="E28" s="8">
        <f t="shared" si="5"/>
        <v>0</v>
      </c>
      <c r="F28" s="13">
        <f t="shared" si="6"/>
        <v>0</v>
      </c>
      <c r="G28" s="25"/>
      <c r="H28" s="38"/>
      <c r="I28" s="26"/>
      <c r="J28" s="27"/>
      <c r="K28" s="11">
        <f t="shared" si="2"/>
        <v>0</v>
      </c>
      <c r="L28" s="12">
        <f t="shared" si="3"/>
        <v>0</v>
      </c>
      <c r="M28" s="27"/>
      <c r="N28" s="9">
        <f t="shared" si="4"/>
        <v>0</v>
      </c>
    </row>
    <row r="29" spans="1:14" ht="15">
      <c r="A29" s="21"/>
      <c r="B29" s="41"/>
      <c r="C29" s="18"/>
      <c r="D29" s="19"/>
      <c r="E29" s="8">
        <f t="shared" si="5"/>
        <v>0</v>
      </c>
      <c r="F29" s="13">
        <f t="shared" si="6"/>
        <v>0</v>
      </c>
      <c r="G29" s="25"/>
      <c r="H29" s="38"/>
      <c r="I29" s="26"/>
      <c r="J29" s="27"/>
      <c r="K29" s="11">
        <f t="shared" si="2"/>
        <v>0</v>
      </c>
      <c r="L29" s="12">
        <f t="shared" si="3"/>
        <v>0</v>
      </c>
      <c r="M29" s="27"/>
      <c r="N29" s="9">
        <f t="shared" si="4"/>
        <v>0</v>
      </c>
    </row>
    <row r="30" spans="1:14" ht="15">
      <c r="A30" s="21"/>
      <c r="B30" s="41"/>
      <c r="C30" s="18"/>
      <c r="D30" s="19"/>
      <c r="E30" s="8">
        <f t="shared" si="0"/>
        <v>0</v>
      </c>
      <c r="F30" s="13">
        <f t="shared" si="1"/>
        <v>0</v>
      </c>
      <c r="G30" s="25"/>
      <c r="H30" s="38"/>
      <c r="I30" s="26"/>
      <c r="J30" s="27"/>
      <c r="K30" s="11">
        <f t="shared" si="2"/>
        <v>0</v>
      </c>
      <c r="L30" s="12">
        <f t="shared" si="3"/>
        <v>0</v>
      </c>
      <c r="M30" s="27"/>
      <c r="N30" s="9">
        <f t="shared" si="4"/>
        <v>0</v>
      </c>
    </row>
    <row r="31" spans="1:14" ht="15">
      <c r="A31" s="21"/>
      <c r="B31" s="41"/>
      <c r="C31" s="18"/>
      <c r="D31" s="19"/>
      <c r="E31" s="8">
        <f t="shared" si="0"/>
        <v>0</v>
      </c>
      <c r="F31" s="13">
        <f t="shared" si="1"/>
        <v>0</v>
      </c>
      <c r="G31" s="25"/>
      <c r="H31" s="38"/>
      <c r="I31" s="26"/>
      <c r="J31" s="27"/>
      <c r="K31" s="11">
        <f t="shared" si="2"/>
        <v>0</v>
      </c>
      <c r="L31" s="12">
        <f t="shared" si="3"/>
        <v>0</v>
      </c>
      <c r="M31" s="27"/>
      <c r="N31" s="9">
        <f t="shared" si="4"/>
        <v>0</v>
      </c>
    </row>
    <row r="32" spans="1:14" ht="15">
      <c r="A32" s="21"/>
      <c r="B32" s="41"/>
      <c r="C32" s="18"/>
      <c r="D32" s="19"/>
      <c r="E32" s="8">
        <f t="shared" si="0"/>
        <v>0</v>
      </c>
      <c r="F32" s="13">
        <f t="shared" si="1"/>
        <v>0</v>
      </c>
      <c r="G32" s="25"/>
      <c r="H32" s="38"/>
      <c r="I32" s="26"/>
      <c r="J32" s="27"/>
      <c r="K32" s="11">
        <f t="shared" si="2"/>
        <v>0</v>
      </c>
      <c r="L32" s="12">
        <f t="shared" si="3"/>
        <v>0</v>
      </c>
      <c r="M32" s="27"/>
      <c r="N32" s="9">
        <f t="shared" si="4"/>
        <v>0</v>
      </c>
    </row>
    <row r="33" spans="1:14" ht="15">
      <c r="A33" s="21"/>
      <c r="B33" s="41"/>
      <c r="C33" s="18"/>
      <c r="D33" s="19"/>
      <c r="E33" s="8">
        <f t="shared" si="0"/>
        <v>0</v>
      </c>
      <c r="F33" s="13">
        <f t="shared" si="1"/>
        <v>0</v>
      </c>
      <c r="G33" s="25"/>
      <c r="H33" s="38"/>
      <c r="I33" s="26"/>
      <c r="J33" s="27"/>
      <c r="K33" s="11">
        <f t="shared" si="2"/>
        <v>0</v>
      </c>
      <c r="L33" s="12">
        <f t="shared" si="3"/>
        <v>0</v>
      </c>
      <c r="M33" s="27"/>
      <c r="N33" s="9">
        <f t="shared" si="4"/>
        <v>0</v>
      </c>
    </row>
    <row r="34" spans="1:14" ht="15">
      <c r="A34" s="21"/>
      <c r="B34" s="41"/>
      <c r="C34" s="18"/>
      <c r="D34" s="19"/>
      <c r="E34" s="8">
        <f t="shared" si="0"/>
        <v>0</v>
      </c>
      <c r="F34" s="13">
        <f t="shared" si="1"/>
        <v>0</v>
      </c>
      <c r="G34" s="25"/>
      <c r="H34" s="38"/>
      <c r="I34" s="26"/>
      <c r="J34" s="27"/>
      <c r="K34" s="11">
        <f t="shared" si="2"/>
        <v>0</v>
      </c>
      <c r="L34" s="12">
        <f t="shared" si="3"/>
        <v>0</v>
      </c>
      <c r="M34" s="27"/>
      <c r="N34" s="9">
        <f t="shared" si="4"/>
        <v>0</v>
      </c>
    </row>
    <row r="35" spans="1:14" ht="15">
      <c r="A35" s="21"/>
      <c r="B35" s="41"/>
      <c r="C35" s="18"/>
      <c r="D35" s="19"/>
      <c r="E35" s="8">
        <f t="shared" si="0"/>
        <v>0</v>
      </c>
      <c r="F35" s="13">
        <f t="shared" si="1"/>
        <v>0</v>
      </c>
      <c r="G35" s="25"/>
      <c r="H35" s="38"/>
      <c r="I35" s="26"/>
      <c r="J35" s="27"/>
      <c r="K35" s="11">
        <f t="shared" si="2"/>
        <v>0</v>
      </c>
      <c r="L35" s="12">
        <f t="shared" si="3"/>
        <v>0</v>
      </c>
      <c r="M35" s="27"/>
      <c r="N35" s="9">
        <f t="shared" si="4"/>
        <v>0</v>
      </c>
    </row>
    <row r="36" spans="1:14" ht="15">
      <c r="A36" s="21"/>
      <c r="B36" s="41"/>
      <c r="C36" s="18"/>
      <c r="D36" s="19"/>
      <c r="E36" s="8">
        <f t="shared" si="0"/>
        <v>0</v>
      </c>
      <c r="F36" s="13">
        <f t="shared" si="1"/>
        <v>0</v>
      </c>
      <c r="G36" s="25"/>
      <c r="H36" s="38"/>
      <c r="I36" s="26"/>
      <c r="J36" s="27"/>
      <c r="K36" s="11">
        <f t="shared" si="2"/>
        <v>0</v>
      </c>
      <c r="L36" s="12">
        <f t="shared" si="3"/>
        <v>0</v>
      </c>
      <c r="M36" s="27"/>
      <c r="N36" s="9">
        <f t="shared" si="4"/>
        <v>0</v>
      </c>
    </row>
    <row r="37" spans="1:14" ht="15">
      <c r="A37" s="21"/>
      <c r="B37" s="41"/>
      <c r="C37" s="18"/>
      <c r="D37" s="19"/>
      <c r="E37" s="8">
        <f t="shared" si="0"/>
        <v>0</v>
      </c>
      <c r="F37" s="13">
        <f t="shared" si="1"/>
        <v>0</v>
      </c>
      <c r="G37" s="25"/>
      <c r="H37" s="38"/>
      <c r="I37" s="26"/>
      <c r="J37" s="27"/>
      <c r="K37" s="11">
        <f t="shared" si="2"/>
        <v>0</v>
      </c>
      <c r="L37" s="12">
        <f t="shared" si="3"/>
        <v>0</v>
      </c>
      <c r="M37" s="27"/>
      <c r="N37" s="9">
        <f t="shared" si="4"/>
        <v>0</v>
      </c>
    </row>
    <row r="38" spans="1:14" ht="15">
      <c r="A38" s="21"/>
      <c r="B38" s="41"/>
      <c r="C38" s="18"/>
      <c r="D38" s="19"/>
      <c r="E38" s="8">
        <f t="shared" si="0"/>
        <v>0</v>
      </c>
      <c r="F38" s="13">
        <f t="shared" si="1"/>
        <v>0</v>
      </c>
      <c r="G38" s="25"/>
      <c r="H38" s="38"/>
      <c r="I38" s="26"/>
      <c r="J38" s="27"/>
      <c r="K38" s="11">
        <f t="shared" si="2"/>
        <v>0</v>
      </c>
      <c r="L38" s="12">
        <f t="shared" si="3"/>
        <v>0</v>
      </c>
      <c r="M38" s="27"/>
      <c r="N38" s="9">
        <f t="shared" si="4"/>
        <v>0</v>
      </c>
    </row>
    <row r="39" spans="1:14" ht="15">
      <c r="A39" s="21"/>
      <c r="B39" s="41"/>
      <c r="C39" s="18"/>
      <c r="D39" s="19"/>
      <c r="E39" s="8">
        <f t="shared" si="0"/>
        <v>0</v>
      </c>
      <c r="F39" s="13">
        <f t="shared" si="1"/>
        <v>0</v>
      </c>
      <c r="G39" s="25"/>
      <c r="H39" s="38"/>
      <c r="I39" s="26"/>
      <c r="J39" s="27"/>
      <c r="K39" s="11">
        <f t="shared" si="2"/>
        <v>0</v>
      </c>
      <c r="L39" s="12">
        <f t="shared" si="3"/>
        <v>0</v>
      </c>
      <c r="M39" s="27"/>
      <c r="N39" s="9">
        <f t="shared" si="4"/>
        <v>0</v>
      </c>
    </row>
    <row r="40" spans="1:14" ht="15">
      <c r="A40" s="21"/>
      <c r="B40" s="41"/>
      <c r="C40" s="18"/>
      <c r="D40" s="19"/>
      <c r="E40" s="8">
        <f t="shared" si="0"/>
        <v>0</v>
      </c>
      <c r="F40" s="13">
        <f t="shared" si="1"/>
        <v>0</v>
      </c>
      <c r="G40" s="25"/>
      <c r="H40" s="38"/>
      <c r="I40" s="26"/>
      <c r="J40" s="27"/>
      <c r="K40" s="11">
        <f t="shared" si="2"/>
        <v>0</v>
      </c>
      <c r="L40" s="12">
        <f t="shared" si="3"/>
        <v>0</v>
      </c>
      <c r="M40" s="27"/>
      <c r="N40" s="9">
        <f t="shared" si="4"/>
        <v>0</v>
      </c>
    </row>
    <row r="41" spans="1:14" ht="15">
      <c r="A41" s="21"/>
      <c r="B41" s="41"/>
      <c r="C41" s="18"/>
      <c r="D41" s="19"/>
      <c r="E41" s="8">
        <f t="shared" si="0"/>
        <v>0</v>
      </c>
      <c r="F41" s="13">
        <f t="shared" si="1"/>
        <v>0</v>
      </c>
      <c r="G41" s="25"/>
      <c r="H41" s="38"/>
      <c r="I41" s="26"/>
      <c r="J41" s="27"/>
      <c r="K41" s="11">
        <f t="shared" si="2"/>
        <v>0</v>
      </c>
      <c r="L41" s="12">
        <f t="shared" si="3"/>
        <v>0</v>
      </c>
      <c r="M41" s="27"/>
      <c r="N41" s="9">
        <f t="shared" si="4"/>
        <v>0</v>
      </c>
    </row>
    <row r="42" spans="1:14" ht="15">
      <c r="A42" s="22"/>
      <c r="B42" s="41"/>
      <c r="C42" s="18"/>
      <c r="D42" s="19"/>
      <c r="E42" s="8">
        <f t="shared" si="0"/>
        <v>0</v>
      </c>
      <c r="F42" s="13">
        <f t="shared" si="1"/>
        <v>0</v>
      </c>
      <c r="G42" s="25"/>
      <c r="H42" s="38"/>
      <c r="I42" s="26"/>
      <c r="J42" s="27"/>
      <c r="K42" s="11">
        <f t="shared" si="2"/>
        <v>0</v>
      </c>
      <c r="L42" s="12">
        <f t="shared" si="3"/>
        <v>0</v>
      </c>
      <c r="M42" s="27"/>
      <c r="N42" s="9">
        <f t="shared" si="4"/>
        <v>0</v>
      </c>
    </row>
    <row r="43" spans="1:14" ht="15">
      <c r="A43" s="21"/>
      <c r="B43" s="41"/>
      <c r="C43" s="18"/>
      <c r="D43" s="19"/>
      <c r="E43" s="8">
        <f t="shared" si="0"/>
        <v>0</v>
      </c>
      <c r="F43" s="13">
        <f t="shared" si="1"/>
        <v>0</v>
      </c>
      <c r="G43" s="25"/>
      <c r="H43" s="38"/>
      <c r="I43" s="26"/>
      <c r="J43" s="27"/>
      <c r="K43" s="11">
        <f t="shared" si="2"/>
        <v>0</v>
      </c>
      <c r="L43" s="12">
        <f t="shared" si="3"/>
        <v>0</v>
      </c>
      <c r="M43" s="27"/>
      <c r="N43" s="9">
        <f t="shared" si="4"/>
        <v>0</v>
      </c>
    </row>
    <row r="44" spans="1:14" ht="15">
      <c r="A44" s="21"/>
      <c r="B44" s="41"/>
      <c r="C44" s="18"/>
      <c r="D44" s="19"/>
      <c r="E44" s="8">
        <f t="shared" si="0"/>
        <v>0</v>
      </c>
      <c r="F44" s="13">
        <f t="shared" si="1"/>
        <v>0</v>
      </c>
      <c r="G44" s="25"/>
      <c r="H44" s="38"/>
      <c r="I44" s="26"/>
      <c r="J44" s="27"/>
      <c r="K44" s="11">
        <f t="shared" si="2"/>
        <v>0</v>
      </c>
      <c r="L44" s="12">
        <f t="shared" si="3"/>
        <v>0</v>
      </c>
      <c r="M44" s="27"/>
      <c r="N44" s="9">
        <f t="shared" si="4"/>
        <v>0</v>
      </c>
    </row>
    <row r="45" spans="1:14" ht="15">
      <c r="A45" s="21"/>
      <c r="B45" s="41"/>
      <c r="C45" s="18"/>
      <c r="D45" s="19"/>
      <c r="E45" s="8">
        <f t="shared" si="0"/>
        <v>0</v>
      </c>
      <c r="F45" s="13">
        <f t="shared" si="1"/>
        <v>0</v>
      </c>
      <c r="G45" s="25"/>
      <c r="H45" s="38"/>
      <c r="I45" s="26"/>
      <c r="J45" s="27"/>
      <c r="K45" s="11">
        <f t="shared" si="2"/>
        <v>0</v>
      </c>
      <c r="L45" s="12">
        <f t="shared" si="3"/>
        <v>0</v>
      </c>
      <c r="M45" s="27"/>
      <c r="N45" s="9">
        <f t="shared" si="4"/>
        <v>0</v>
      </c>
    </row>
    <row r="46" spans="1:14" ht="15">
      <c r="A46" s="21"/>
      <c r="B46" s="41"/>
      <c r="C46" s="18"/>
      <c r="D46" s="19"/>
      <c r="E46" s="8">
        <f t="shared" si="0"/>
        <v>0</v>
      </c>
      <c r="F46" s="13">
        <f t="shared" si="1"/>
        <v>0</v>
      </c>
      <c r="G46" s="25"/>
      <c r="H46" s="38"/>
      <c r="I46" s="26"/>
      <c r="J46" s="27"/>
      <c r="K46" s="11">
        <f t="shared" si="2"/>
        <v>0</v>
      </c>
      <c r="L46" s="12">
        <f t="shared" si="3"/>
        <v>0</v>
      </c>
      <c r="M46" s="27"/>
      <c r="N46" s="9">
        <f t="shared" si="4"/>
        <v>0</v>
      </c>
    </row>
    <row r="47" spans="1:14" ht="15">
      <c r="A47" s="21"/>
      <c r="B47" s="41"/>
      <c r="C47" s="18"/>
      <c r="D47" s="19"/>
      <c r="E47" s="8">
        <f t="shared" si="0"/>
        <v>0</v>
      </c>
      <c r="F47" s="13">
        <f t="shared" si="1"/>
        <v>0</v>
      </c>
      <c r="G47" s="25"/>
      <c r="H47" s="38"/>
      <c r="I47" s="26"/>
      <c r="J47" s="27"/>
      <c r="K47" s="11">
        <f t="shared" si="2"/>
        <v>0</v>
      </c>
      <c r="L47" s="12">
        <f t="shared" si="3"/>
        <v>0</v>
      </c>
      <c r="M47" s="27"/>
      <c r="N47" s="9">
        <f t="shared" si="4"/>
        <v>0</v>
      </c>
    </row>
    <row r="48" spans="1:14" ht="15.75" thickBot="1">
      <c r="A48" s="21"/>
      <c r="B48" s="42"/>
      <c r="C48" s="23"/>
      <c r="D48" s="24"/>
      <c r="E48" s="8">
        <f t="shared" si="0"/>
        <v>0</v>
      </c>
      <c r="F48" s="13">
        <f t="shared" si="1"/>
        <v>0</v>
      </c>
      <c r="G48" s="25"/>
      <c r="H48" s="38"/>
      <c r="I48" s="28"/>
      <c r="J48" s="29"/>
      <c r="K48" s="11">
        <f t="shared" si="2"/>
        <v>0</v>
      </c>
      <c r="L48" s="12">
        <f t="shared" si="3"/>
        <v>0</v>
      </c>
      <c r="M48" s="27"/>
      <c r="N48" s="9">
        <f t="shared" si="4"/>
        <v>0</v>
      </c>
    </row>
    <row r="49" spans="1:14" ht="15.75" thickBot="1">
      <c r="A49" s="34" t="s">
        <v>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10">
        <f>SUM(N3:N48)</f>
        <v>14570</v>
      </c>
    </row>
    <row r="50" spans="1:14" ht="15">
      <c r="A50" s="43"/>
      <c r="B50" s="45"/>
      <c r="C50" s="46"/>
      <c r="D50" s="46"/>
      <c r="E50" s="46"/>
      <c r="F50" s="43"/>
      <c r="G50" s="43"/>
      <c r="H50" s="44"/>
      <c r="I50" s="43"/>
      <c r="J50" s="46"/>
      <c r="K50" s="46"/>
      <c r="L50" s="46"/>
      <c r="M50" s="43"/>
      <c r="N50" s="43"/>
    </row>
    <row r="51" spans="1:14" ht="15">
      <c r="A51" s="43"/>
      <c r="B51" s="44"/>
      <c r="C51" s="43"/>
      <c r="D51" s="43"/>
      <c r="E51" s="43"/>
      <c r="F51" s="43"/>
      <c r="G51" s="43"/>
      <c r="H51" s="44"/>
      <c r="I51" s="43"/>
      <c r="J51" s="43"/>
      <c r="K51" s="43"/>
      <c r="L51" s="43"/>
      <c r="M51" s="43"/>
      <c r="N51" s="43"/>
    </row>
    <row r="52" spans="1:14" ht="15">
      <c r="A52" s="43"/>
      <c r="B52" s="44"/>
      <c r="C52" s="43"/>
      <c r="D52" s="43"/>
      <c r="E52" s="43"/>
      <c r="F52" s="43"/>
      <c r="G52" s="43"/>
      <c r="H52" s="44"/>
      <c r="I52" s="43"/>
      <c r="J52" s="43"/>
      <c r="K52" s="43"/>
      <c r="L52" s="43"/>
      <c r="M52" s="43"/>
      <c r="N52" s="43"/>
    </row>
    <row r="53" spans="1:14" ht="15">
      <c r="A53" s="43"/>
      <c r="B53" s="44"/>
      <c r="C53" s="43"/>
      <c r="D53" s="43"/>
      <c r="E53" s="43"/>
      <c r="F53" s="43"/>
      <c r="G53" s="43"/>
      <c r="H53" s="44"/>
      <c r="I53" s="43"/>
      <c r="J53" s="43"/>
      <c r="K53" s="43"/>
      <c r="L53" s="43"/>
      <c r="M53" s="43"/>
      <c r="N53" s="43"/>
    </row>
    <row r="54" spans="1:14" ht="15">
      <c r="A54" s="43"/>
      <c r="B54" s="44"/>
      <c r="C54" s="43"/>
      <c r="D54" s="43"/>
      <c r="E54" s="43"/>
      <c r="F54" s="43"/>
      <c r="G54" s="43"/>
      <c r="H54" s="44"/>
      <c r="I54" s="43"/>
      <c r="J54" s="43"/>
      <c r="K54" s="43"/>
      <c r="L54" s="43"/>
      <c r="M54" s="43"/>
      <c r="N54" s="43"/>
    </row>
    <row r="55" spans="1:14" ht="15">
      <c r="A55" s="43"/>
      <c r="B55" s="44"/>
      <c r="C55" s="43"/>
      <c r="D55" s="43"/>
      <c r="E55" s="43"/>
      <c r="F55" s="43"/>
      <c r="G55" s="43"/>
      <c r="H55" s="44"/>
      <c r="I55" s="43"/>
      <c r="J55" s="43"/>
      <c r="K55" s="43"/>
      <c r="L55" s="43"/>
      <c r="M55" s="43"/>
      <c r="N55" s="43"/>
    </row>
    <row r="56" spans="1:14" ht="15">
      <c r="A56" s="43"/>
      <c r="B56" s="44"/>
      <c r="C56" s="43"/>
      <c r="D56" s="43"/>
      <c r="E56" s="43"/>
      <c r="F56" s="43"/>
      <c r="G56" s="43"/>
      <c r="H56" s="44"/>
      <c r="I56" s="43"/>
      <c r="J56" s="43"/>
      <c r="K56" s="43"/>
      <c r="L56" s="43"/>
      <c r="M56" s="43"/>
      <c r="N56" s="43"/>
    </row>
  </sheetData>
  <sheetProtection/>
  <protectedRanges>
    <protectedRange password="CC71" sqref="E3:F48" name="Rango1"/>
  </protectedRanges>
  <mergeCells count="3">
    <mergeCell ref="A1:G1"/>
    <mergeCell ref="I1:M1"/>
    <mergeCell ref="A49:M49"/>
  </mergeCells>
  <conditionalFormatting sqref="N3:N48">
    <cfRule type="cellIs" priority="3" dxfId="12" operator="greaterThan" stopIfTrue="1">
      <formula>0</formula>
    </cfRule>
    <cfRule type="cellIs" priority="4" dxfId="13" operator="lessThan" stopIfTrue="1">
      <formula>0</formula>
    </cfRule>
  </conditionalFormatting>
  <conditionalFormatting sqref="N49">
    <cfRule type="cellIs" priority="1" dxfId="14" operator="greaterThan" stopIfTrue="1">
      <formula>0</formula>
    </cfRule>
    <cfRule type="cellIs" priority="2" dxfId="15" operator="lessThan" stopIfTrue="1">
      <formula>0</formula>
    </cfRule>
  </conditionalFormatting>
  <dataValidations count="8">
    <dataValidation type="whole" operator="equal" allowBlank="1" showInputMessage="1" showErrorMessage="1" sqref="E2:F48">
      <formula1>11111</formula1>
    </dataValidation>
    <dataValidation type="whole" operator="equal" showInputMessage="1" showErrorMessage="1" sqref="L3:L48">
      <formula1>M3-K3</formula1>
    </dataValidation>
    <dataValidation type="whole" operator="equal" showInputMessage="1" showErrorMessage="1" sqref="K3:K48">
      <formula1>J3*I3</formula1>
    </dataValidation>
    <dataValidation type="whole" operator="equal" showInputMessage="1" showErrorMessage="1" sqref="N3:N48">
      <formula1>M3-G3</formula1>
    </dataValidation>
    <dataValidation type="whole" operator="equal" allowBlank="1" showInputMessage="1" showErrorMessage="1" sqref="K59135:K59159">
      <formula1>J59135*I59135</formula1>
    </dataValidation>
    <dataValidation type="whole" operator="equal" showInputMessage="1" showErrorMessage="1" sqref="E59135:E65536">
      <formula1>D59138*C59138</formula1>
    </dataValidation>
    <dataValidation type="whole" operator="equal" showInputMessage="1" showErrorMessage="1" sqref="G59135:G59159">
      <formula1>E59135+F59135</formula1>
    </dataValidation>
    <dataValidation type="whole" operator="equal" showInputMessage="1" showErrorMessage="1" sqref="M59135:M59159">
      <formula1>K59135-L59135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Dacosta</dc:creator>
  <cp:keywords/>
  <dc:description/>
  <cp:lastModifiedBy>NOMBRE</cp:lastModifiedBy>
  <dcterms:created xsi:type="dcterms:W3CDTF">2007-11-25T08:57:57Z</dcterms:created>
  <dcterms:modified xsi:type="dcterms:W3CDTF">2007-12-02T09:31:11Z</dcterms:modified>
  <cp:category/>
  <cp:version/>
  <cp:contentType/>
  <cp:contentStatus/>
</cp:coreProperties>
</file>