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135" windowHeight="8055" activeTab="0"/>
  </bookViews>
  <sheets>
    <sheet name="Registro llamadas" sheetId="1" r:id="rId1"/>
    <sheet name="Base de datos de clientes" sheetId="2" r:id="rId2"/>
    <sheet name="Datos todas las hojas" sheetId="3" state="hidden" r:id="rId3"/>
  </sheets>
  <definedNames>
    <definedName name="_xlnm.Print_Area" localSheetId="0">'Registro llamadas'!$A$1:$F$24</definedName>
    <definedName name="cliente">'Base de datos de clientes'!$A:$XFD</definedName>
    <definedName name="Código">'Base de datos de clientes'!$A$2:$A$499</definedName>
    <definedName name="NIP">'Base de datos de clientes'!$A$2:$A$24</definedName>
    <definedName name="Ref.">'Base de datos de clientes'!$A$1</definedName>
    <definedName name="Relación">OFFSET(Ref.,1,0,COUNTA('Base de datos de clientes'!$A:$A)-COUNTA('Base de datos de clientes'!$A$1:Ref.),1)</definedName>
  </definedNames>
  <calcPr fullCalcOnLoad="1"/>
</workbook>
</file>

<file path=xl/sharedStrings.xml><?xml version="1.0" encoding="utf-8"?>
<sst xmlns="http://schemas.openxmlformats.org/spreadsheetml/2006/main" count="96" uniqueCount="78">
  <si>
    <t>CIF / NIF</t>
  </si>
  <si>
    <t>%</t>
  </si>
  <si>
    <t>Unidades</t>
  </si>
  <si>
    <t xml:space="preserve">Artículo/Concepto/Descripción/etc. </t>
  </si>
  <si>
    <t>Descripción</t>
  </si>
  <si>
    <t>Descuento%</t>
  </si>
  <si>
    <t>Teléfono</t>
  </si>
  <si>
    <t>Descuento</t>
  </si>
  <si>
    <t>Dirección Cliente</t>
  </si>
  <si>
    <t xml:space="preserve">Total </t>
  </si>
  <si>
    <t>A001</t>
  </si>
  <si>
    <t>A002</t>
  </si>
  <si>
    <t>A003</t>
  </si>
  <si>
    <t>Descripción producto A001</t>
  </si>
  <si>
    <t>Descripción producto A002</t>
  </si>
  <si>
    <t>Descripción producto A003</t>
  </si>
  <si>
    <t>Descripción producto A004</t>
  </si>
  <si>
    <t>Descuento total</t>
  </si>
  <si>
    <t xml:space="preserve">Código </t>
  </si>
  <si>
    <t>Denominación cliente</t>
  </si>
  <si>
    <t>Precio Unidad</t>
  </si>
  <si>
    <t>x2xxxx</t>
  </si>
  <si>
    <t>E-mail</t>
  </si>
  <si>
    <t>Codigo artículo</t>
  </si>
  <si>
    <t>Referencia</t>
  </si>
  <si>
    <t>Datos del cliente Nombre/o razón social</t>
  </si>
  <si>
    <t>Dircción cliente-1</t>
  </si>
  <si>
    <t>xxxxxxxx</t>
  </si>
  <si>
    <t>Campos de la hoja cliente</t>
  </si>
  <si>
    <t>Campos de la hoja de articulos/productos</t>
  </si>
  <si>
    <t>Campos de la hoja factura</t>
  </si>
  <si>
    <t>22</t>
  </si>
  <si>
    <t>6616XXXXXX</t>
  </si>
  <si>
    <t>Nombre cliente</t>
  </si>
  <si>
    <t>Jaime Gónzalez xxxx</t>
  </si>
  <si>
    <t>Fecha</t>
  </si>
  <si>
    <t xml:space="preserve">Nº Cliente </t>
  </si>
  <si>
    <t>Empresa</t>
  </si>
  <si>
    <t>Nombre de la Empresa</t>
  </si>
  <si>
    <t>Nombre empresa1</t>
  </si>
  <si>
    <t>Nombrre empesa2</t>
  </si>
  <si>
    <t>Nombrre empesa3</t>
  </si>
  <si>
    <t>Nombrre empesa5</t>
  </si>
  <si>
    <t>Nombrre empesa6</t>
  </si>
  <si>
    <t>Nombrre empesa7</t>
  </si>
  <si>
    <t>Nombrre empesa8</t>
  </si>
  <si>
    <t>Nombrre empesa9</t>
  </si>
  <si>
    <t>Nombrre empesa10</t>
  </si>
  <si>
    <t>Nombrre empesa11</t>
  </si>
  <si>
    <t>Nombrre empesa12</t>
  </si>
  <si>
    <t>Nombrre empesa13</t>
  </si>
  <si>
    <t>Nombrre empesa14</t>
  </si>
  <si>
    <t>Nombrre empesa15</t>
  </si>
  <si>
    <t>Introduzca nombre en base de datos</t>
  </si>
  <si>
    <t>Nº Cliente</t>
  </si>
  <si>
    <t>Corre electrónico</t>
  </si>
  <si>
    <t>Dirección correo electrónico1</t>
  </si>
  <si>
    <t>Dirección correo electrónico2</t>
  </si>
  <si>
    <t>Dirección correo electrónico3</t>
  </si>
  <si>
    <t>Dirección correo electrónico4</t>
  </si>
  <si>
    <t>Dirección correo electrónico5</t>
  </si>
  <si>
    <t>Dirección correo electrónico6</t>
  </si>
  <si>
    <t>Dirección correo electrónico7</t>
  </si>
  <si>
    <t>Dirección correo electrónico8</t>
  </si>
  <si>
    <t>Dirección correo electrónico9</t>
  </si>
  <si>
    <t>Dirección correo electrónico10</t>
  </si>
  <si>
    <t>Dirección correo electrónico11</t>
  </si>
  <si>
    <t>Dirección correo electrónico12</t>
  </si>
  <si>
    <t>Dirección correo electrónico13</t>
  </si>
  <si>
    <t>Dirección correo electrónico14</t>
  </si>
  <si>
    <t>Dirección correo electrónico15</t>
  </si>
  <si>
    <t>Nombre cliente/contacto</t>
  </si>
  <si>
    <t>Manuel Pérez xxx</t>
  </si>
  <si>
    <t xml:space="preserve">Dacosta Balboa </t>
  </si>
  <si>
    <t>REGISTRO DE LLAMADAS SALIENTES  A (CLIENTES/ABONADOS/ETC)</t>
  </si>
  <si>
    <t xml:space="preserve">Banco </t>
  </si>
  <si>
    <t>Director de Sucursal</t>
  </si>
  <si>
    <t>Banco  XXxxx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</si>
</sst>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  <numFmt numFmtId="169" formatCode="mmm\-yyyy"/>
    <numFmt numFmtId="170" formatCode="d\-m\-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i/>
      <sz val="11"/>
      <name val="Arial"/>
      <family val="2"/>
    </font>
    <font>
      <sz val="9"/>
      <name val="Bell MT"/>
      <family val="1"/>
    </font>
    <font>
      <sz val="10"/>
      <name val="Bell MT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62"/>
      <name val="Bell MT"/>
      <family val="1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i/>
      <sz val="11"/>
      <color indexed="8"/>
      <name val="Arial"/>
      <family val="2"/>
    </font>
    <font>
      <b/>
      <i/>
      <sz val="11"/>
      <name val="Calibri"/>
      <family val="2"/>
    </font>
    <font>
      <b/>
      <i/>
      <sz val="14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4"/>
      <name val="Bell MT"/>
      <family val="1"/>
    </font>
    <font>
      <sz val="10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0"/>
      <name val="Calibri"/>
      <family val="2"/>
    </font>
    <font>
      <sz val="10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gradientFill degree="90">
        <stop position="0">
          <color theme="2"/>
        </stop>
        <stop position="1">
          <color rgb="FF00B050"/>
        </stop>
      </gradientFill>
    </fill>
    <fill>
      <gradientFill degree="90">
        <stop position="0">
          <color theme="2"/>
        </stop>
        <stop position="1">
          <color rgb="FF00B050"/>
        </stop>
      </gradientFill>
    </fill>
    <fill>
      <gradientFill degree="90">
        <stop position="0">
          <color theme="2"/>
        </stop>
        <stop position="1">
          <color rgb="FF00B050"/>
        </stop>
      </gradientFill>
    </fill>
    <fill>
      <patternFill patternType="solid">
        <fgColor theme="2"/>
        <bgColor indexed="64"/>
      </patternFill>
    </fill>
    <fill>
      <gradientFill degree="90">
        <stop position="0">
          <color theme="2"/>
        </stop>
        <stop position="1">
          <color rgb="FF00B050"/>
        </stop>
      </gradientFill>
    </fill>
    <fill>
      <patternFill patternType="solid">
        <fgColor theme="1"/>
        <bgColor indexed="64"/>
      </pattern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/>
    </border>
    <border>
      <left style="thin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09984999895095825"/>
      </left>
      <right style="thin">
        <color theme="2" tint="-0.09984999895095825"/>
      </right>
      <top style="thin">
        <color theme="2" tint="-0.09984999895095825"/>
      </top>
      <bottom style="thick">
        <color theme="2" tint="-0.09988000243902206"/>
      </bottom>
    </border>
    <border>
      <left style="thin">
        <color theme="2" tint="-0.09984999895095825"/>
      </left>
      <right style="thin">
        <color theme="2" tint="-0.09984999895095825"/>
      </right>
      <top style="medium"/>
      <bottom style="thin">
        <color theme="2" tint="-0.09984999895095825"/>
      </bottom>
    </border>
    <border>
      <left style="medium"/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/>
      <top>
        <color indexed="63"/>
      </top>
      <bottom style="thin">
        <color theme="2" tint="-0.24993999302387238"/>
      </bottom>
    </border>
    <border>
      <left style="medium"/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/>
      <right style="thin">
        <color theme="2" tint="-0.24993999302387238"/>
      </right>
      <top style="thin">
        <color theme="2" tint="-0.24993999302387238"/>
      </top>
      <bottom style="medium"/>
    </border>
    <border>
      <left style="thin">
        <color theme="2" tint="-0.24993999302387238"/>
      </left>
      <right>
        <color indexed="63"/>
      </right>
      <top>
        <color indexed="63"/>
      </top>
      <bottom style="medium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/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/>
    </border>
    <border>
      <left style="thin">
        <color theme="2" tint="-0.2499399930238723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hair"/>
      <right style="medium"/>
      <top style="hair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>
        <color theme="2" tint="-0.09984999895095825"/>
      </left>
      <right style="medium"/>
      <top style="medium"/>
      <bottom style="thin">
        <color theme="2" tint="-0.09984999895095825"/>
      </bottom>
    </border>
    <border>
      <left style="thin">
        <color theme="2" tint="-0.09984999895095825"/>
      </left>
      <right style="medium"/>
      <top style="thin">
        <color theme="2" tint="-0.09984999895095825"/>
      </top>
      <bottom style="thick">
        <color theme="2" tint="-0.0998800024390220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theme="2" tint="-0.09984999895095825"/>
      </right>
      <top style="medium"/>
      <bottom style="thin">
        <color theme="2" tint="-0.09984999895095825"/>
      </bottom>
    </border>
    <border>
      <left style="medium"/>
      <right style="thin">
        <color theme="2" tint="-0.09984999895095825"/>
      </right>
      <top style="thin">
        <color theme="2" tint="-0.09984999895095825"/>
      </top>
      <bottom style="thick">
        <color theme="2" tint="-0.0998800024390220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0" fillId="0" borderId="10" xfId="0" applyNumberFormat="1" applyBorder="1" applyAlignment="1" applyProtection="1">
      <alignment horizontal="right"/>
      <protection locked="0"/>
    </xf>
    <xf numFmtId="10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right" vertical="top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44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" fontId="0" fillId="0" borderId="11" xfId="0" applyNumberFormat="1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horizontal="center" vertical="top"/>
      <protection locked="0"/>
    </xf>
    <xf numFmtId="4" fontId="0" fillId="0" borderId="12" xfId="0" applyNumberFormat="1" applyBorder="1" applyAlignment="1" applyProtection="1">
      <alignment horizontal="center" vertical="top"/>
      <protection/>
    </xf>
    <xf numFmtId="10" fontId="3" fillId="0" borderId="12" xfId="0" applyNumberFormat="1" applyFont="1" applyBorder="1" applyAlignment="1" applyProtection="1">
      <alignment horizontal="center" vertical="top"/>
      <protection/>
    </xf>
    <xf numFmtId="2" fontId="3" fillId="0" borderId="12" xfId="0" applyNumberFormat="1" applyFont="1" applyBorder="1" applyAlignment="1" applyProtection="1">
      <alignment horizontal="center" vertical="top"/>
      <protection/>
    </xf>
    <xf numFmtId="3" fontId="0" fillId="0" borderId="13" xfId="0" applyNumberFormat="1" applyBorder="1" applyAlignment="1" applyProtection="1">
      <alignment horizontal="center" vertical="top"/>
      <protection locked="0"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0" fontId="54" fillId="34" borderId="15" xfId="0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top"/>
      <protection locked="0"/>
    </xf>
    <xf numFmtId="2" fontId="3" fillId="0" borderId="17" xfId="0" applyNumberFormat="1" applyFont="1" applyBorder="1" applyAlignment="1" applyProtection="1">
      <alignment horizontal="center" vertical="top"/>
      <protection/>
    </xf>
    <xf numFmtId="49" fontId="0" fillId="0" borderId="18" xfId="0" applyNumberFormat="1" applyBorder="1" applyAlignment="1" applyProtection="1">
      <alignment horizontal="center" vertical="top"/>
      <protection locked="0"/>
    </xf>
    <xf numFmtId="49" fontId="0" fillId="0" borderId="19" xfId="0" applyNumberFormat="1" applyBorder="1" applyAlignment="1" applyProtection="1">
      <alignment horizontal="center" vertical="top"/>
      <protection locked="0"/>
    </xf>
    <xf numFmtId="4" fontId="0" fillId="0" borderId="20" xfId="0" applyNumberFormat="1" applyBorder="1" applyAlignment="1" applyProtection="1">
      <alignment horizontal="center" vertical="top"/>
      <protection/>
    </xf>
    <xf numFmtId="3" fontId="0" fillId="0" borderId="21" xfId="0" applyNumberFormat="1" applyBorder="1" applyAlignment="1" applyProtection="1">
      <alignment horizontal="center" vertical="top"/>
      <protection locked="0"/>
    </xf>
    <xf numFmtId="4" fontId="0" fillId="0" borderId="22" xfId="0" applyNumberFormat="1" applyBorder="1" applyAlignment="1" applyProtection="1">
      <alignment horizontal="center" vertical="top"/>
      <protection/>
    </xf>
    <xf numFmtId="10" fontId="3" fillId="0" borderId="22" xfId="0" applyNumberFormat="1" applyFont="1" applyBorder="1" applyAlignment="1" applyProtection="1">
      <alignment horizontal="center" vertical="top"/>
      <protection/>
    </xf>
    <xf numFmtId="2" fontId="3" fillId="0" borderId="22" xfId="0" applyNumberFormat="1" applyFont="1" applyBorder="1" applyAlignment="1" applyProtection="1">
      <alignment horizontal="center" vertical="top"/>
      <protection/>
    </xf>
    <xf numFmtId="2" fontId="3" fillId="0" borderId="23" xfId="0" applyNumberFormat="1" applyFont="1" applyBorder="1" applyAlignment="1" applyProtection="1">
      <alignment horizontal="center" vertical="top"/>
      <protection/>
    </xf>
    <xf numFmtId="1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5" xfId="0" applyNumberFormat="1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49" fontId="2" fillId="35" borderId="25" xfId="0" applyNumberFormat="1" applyFont="1" applyFill="1" applyBorder="1" applyAlignment="1" applyProtection="1">
      <alignment horizontal="center" vertical="center"/>
      <protection/>
    </xf>
    <xf numFmtId="10" fontId="2" fillId="35" borderId="26" xfId="0" applyNumberFormat="1" applyFont="1" applyFill="1" applyBorder="1" applyAlignment="1" applyProtection="1">
      <alignment horizontal="center" vertical="center"/>
      <protection/>
    </xf>
    <xf numFmtId="1" fontId="0" fillId="0" borderId="27" xfId="0" applyNumberFormat="1" applyBorder="1" applyAlignment="1" applyProtection="1">
      <alignment horizontal="center" vertical="top"/>
      <protection locked="0"/>
    </xf>
    <xf numFmtId="1" fontId="0" fillId="0" borderId="28" xfId="0" applyNumberForma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49" fontId="0" fillId="0" borderId="28" xfId="0" applyNumberFormat="1" applyBorder="1" applyAlignment="1" applyProtection="1">
      <alignment horizontal="center" vertical="top"/>
      <protection locked="0"/>
    </xf>
    <xf numFmtId="0" fontId="0" fillId="0" borderId="29" xfId="0" applyBorder="1" applyAlignment="1">
      <alignment/>
    </xf>
    <xf numFmtId="1" fontId="38" fillId="36" borderId="30" xfId="0" applyNumberFormat="1" applyFont="1" applyFill="1" applyBorder="1" applyAlignment="1" applyProtection="1">
      <alignment horizontal="center" vertical="top"/>
      <protection locked="0"/>
    </xf>
    <xf numFmtId="0" fontId="38" fillId="36" borderId="30" xfId="0" applyFont="1" applyFill="1" applyBorder="1" applyAlignment="1" applyProtection="1">
      <alignment vertical="top" wrapText="1"/>
      <protection locked="0"/>
    </xf>
    <xf numFmtId="0" fontId="55" fillId="36" borderId="30" xfId="0" applyFont="1" applyFill="1" applyBorder="1" applyAlignment="1" applyProtection="1">
      <alignment horizontal="center" vertical="top" wrapText="1"/>
      <protection locked="0"/>
    </xf>
    <xf numFmtId="49" fontId="38" fillId="36" borderId="30" xfId="0" applyNumberFormat="1" applyFont="1" applyFill="1" applyBorder="1" applyAlignment="1" applyProtection="1">
      <alignment horizontal="center" vertical="top"/>
      <protection locked="0"/>
    </xf>
    <xf numFmtId="0" fontId="38" fillId="36" borderId="30" xfId="0" applyFont="1" applyFill="1" applyBorder="1" applyAlignment="1">
      <alignment/>
    </xf>
    <xf numFmtId="0" fontId="38" fillId="37" borderId="31" xfId="0" applyFont="1" applyFill="1" applyBorder="1" applyAlignment="1">
      <alignment/>
    </xf>
    <xf numFmtId="0" fontId="38" fillId="36" borderId="31" xfId="0" applyFont="1" applyFill="1" applyBorder="1" applyAlignment="1">
      <alignment/>
    </xf>
    <xf numFmtId="0" fontId="0" fillId="36" borderId="0" xfId="0" applyFill="1" applyAlignment="1">
      <alignment/>
    </xf>
    <xf numFmtId="0" fontId="38" fillId="36" borderId="0" xfId="0" applyFont="1" applyFill="1" applyAlignment="1">
      <alignment/>
    </xf>
    <xf numFmtId="0" fontId="41" fillId="37" borderId="31" xfId="0" applyFont="1" applyFill="1" applyBorder="1" applyAlignment="1">
      <alignment/>
    </xf>
    <xf numFmtId="0" fontId="38" fillId="36" borderId="0" xfId="0" applyFont="1" applyFill="1" applyAlignment="1">
      <alignment horizontal="center" vertical="top"/>
    </xf>
    <xf numFmtId="0" fontId="38" fillId="36" borderId="0" xfId="0" applyFont="1" applyFill="1" applyBorder="1" applyAlignment="1">
      <alignment horizontal="center" vertical="top"/>
    </xf>
    <xf numFmtId="0" fontId="38" fillId="36" borderId="0" xfId="0" applyFont="1" applyFill="1" applyBorder="1" applyAlignment="1">
      <alignment/>
    </xf>
    <xf numFmtId="1" fontId="2" fillId="35" borderId="24" xfId="0" applyNumberFormat="1" applyFont="1" applyFill="1" applyBorder="1" applyAlignment="1" applyProtection="1">
      <alignment horizontal="center" vertical="top"/>
      <protection/>
    </xf>
    <xf numFmtId="0" fontId="2" fillId="35" borderId="25" xfId="0" applyFont="1" applyFill="1" applyBorder="1" applyAlignment="1" applyProtection="1">
      <alignment vertical="top" wrapText="1"/>
      <protection/>
    </xf>
    <xf numFmtId="166" fontId="2" fillId="35" borderId="25" xfId="0" applyNumberFormat="1" applyFont="1" applyFill="1" applyBorder="1" applyAlignment="1" applyProtection="1">
      <alignment horizontal="center" vertical="top"/>
      <protection/>
    </xf>
    <xf numFmtId="10" fontId="2" fillId="35" borderId="26" xfId="0" applyNumberFormat="1" applyFont="1" applyFill="1" applyBorder="1" applyAlignment="1" applyProtection="1">
      <alignment horizontal="center" vertical="top"/>
      <protection/>
    </xf>
    <xf numFmtId="49" fontId="0" fillId="0" borderId="32" xfId="0" applyNumberFormat="1" applyBorder="1" applyAlignment="1" applyProtection="1">
      <alignment horizontal="center" vertical="top"/>
      <protection locked="0"/>
    </xf>
    <xf numFmtId="10" fontId="3" fillId="0" borderId="33" xfId="55" applyNumberFormat="1" applyFont="1" applyBorder="1" applyAlignment="1" applyProtection="1">
      <alignment horizontal="center" vertical="top"/>
      <protection/>
    </xf>
    <xf numFmtId="10" fontId="0" fillId="0" borderId="34" xfId="0" applyNumberFormat="1" applyBorder="1" applyAlignment="1" applyProtection="1">
      <alignment horizontal="center" vertical="top"/>
      <protection locked="0"/>
    </xf>
    <xf numFmtId="49" fontId="0" fillId="0" borderId="27" xfId="0" applyNumberFormat="1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44" fontId="0" fillId="0" borderId="28" xfId="0" applyNumberFormat="1" applyBorder="1" applyAlignment="1" applyProtection="1">
      <alignment horizontal="center" vertical="top"/>
      <protection locked="0"/>
    </xf>
    <xf numFmtId="10" fontId="0" fillId="0" borderId="35" xfId="0" applyNumberFormat="1" applyBorder="1" applyAlignment="1" applyProtection="1">
      <alignment horizontal="center" vertical="top"/>
      <protection locked="0"/>
    </xf>
    <xf numFmtId="0" fontId="38" fillId="36" borderId="0" xfId="0" applyFont="1" applyFill="1" applyBorder="1" applyAlignment="1">
      <alignment/>
    </xf>
    <xf numFmtId="1" fontId="38" fillId="36" borderId="0" xfId="0" applyNumberFormat="1" applyFont="1" applyFill="1" applyBorder="1" applyAlignment="1" applyProtection="1">
      <alignment horizontal="center" vertical="top"/>
      <protection locked="0"/>
    </xf>
    <xf numFmtId="0" fontId="38" fillId="36" borderId="0" xfId="0" applyFont="1" applyFill="1" applyBorder="1" applyAlignment="1" applyProtection="1">
      <alignment vertical="top" wrapText="1"/>
      <protection locked="0"/>
    </xf>
    <xf numFmtId="0" fontId="55" fillId="36" borderId="0" xfId="0" applyFont="1" applyFill="1" applyBorder="1" applyAlignment="1" applyProtection="1">
      <alignment horizontal="center" vertical="top" wrapText="1"/>
      <protection locked="0"/>
    </xf>
    <xf numFmtId="49" fontId="38" fillId="36" borderId="0" xfId="0" applyNumberFormat="1" applyFont="1" applyFill="1" applyBorder="1" applyAlignment="1" applyProtection="1">
      <alignment horizontal="center" vertical="top"/>
      <protection locked="0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1" fontId="0" fillId="0" borderId="10" xfId="0" applyNumberFormat="1" applyBorder="1" applyAlignment="1" applyProtection="1">
      <alignment vertical="top"/>
      <protection locked="0"/>
    </xf>
    <xf numFmtId="0" fontId="0" fillId="0" borderId="10" xfId="0" applyBorder="1" applyAlignment="1" applyProtection="1">
      <alignment/>
      <protection locked="0"/>
    </xf>
    <xf numFmtId="14" fontId="32" fillId="0" borderId="0" xfId="0" applyNumberFormat="1" applyFont="1" applyFill="1" applyBorder="1" applyAlignment="1" applyProtection="1">
      <alignment horizontal="center"/>
      <protection locked="0"/>
    </xf>
    <xf numFmtId="14" fontId="32" fillId="0" borderId="0" xfId="0" applyNumberFormat="1" applyFont="1" applyFill="1" applyAlignment="1" applyProtection="1">
      <alignment horizontal="center"/>
      <protection locked="0"/>
    </xf>
    <xf numFmtId="0" fontId="32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1" fontId="8" fillId="38" borderId="36" xfId="0" applyNumberFormat="1" applyFont="1" applyFill="1" applyBorder="1" applyAlignment="1" applyProtection="1">
      <alignment horizontal="left" vertical="center" wrapText="1"/>
      <protection locked="0"/>
    </xf>
    <xf numFmtId="0" fontId="56" fillId="39" borderId="37" xfId="0" applyFont="1" applyFill="1" applyBorder="1" applyAlignment="1" applyProtection="1">
      <alignment horizontal="left" vertical="center" wrapText="1"/>
      <protection locked="0"/>
    </xf>
    <xf numFmtId="1" fontId="56" fillId="40" borderId="37" xfId="0" applyNumberFormat="1" applyFont="1" applyFill="1" applyBorder="1" applyAlignment="1" applyProtection="1">
      <alignment horizontal="left" vertical="center" wrapText="1"/>
      <protection locked="0"/>
    </xf>
    <xf numFmtId="0" fontId="7" fillId="41" borderId="37" xfId="0" applyFont="1" applyFill="1" applyBorder="1" applyAlignment="1" applyProtection="1">
      <alignment horizontal="left" vertical="center" wrapText="1"/>
      <protection/>
    </xf>
    <xf numFmtId="0" fontId="7" fillId="41" borderId="37" xfId="0" applyFont="1" applyFill="1" applyBorder="1" applyAlignment="1" applyProtection="1">
      <alignment horizontal="left"/>
      <protection/>
    </xf>
    <xf numFmtId="0" fontId="31" fillId="0" borderId="37" xfId="0" applyFont="1" applyFill="1" applyBorder="1" applyAlignment="1" applyProtection="1">
      <alignment horizontal="left"/>
      <protection/>
    </xf>
    <xf numFmtId="0" fontId="9" fillId="41" borderId="37" xfId="0" applyFont="1" applyFill="1" applyBorder="1" applyAlignment="1" applyProtection="1">
      <alignment horizontal="left"/>
      <protection/>
    </xf>
    <xf numFmtId="0" fontId="10" fillId="0" borderId="37" xfId="0" applyFont="1" applyFill="1" applyBorder="1" applyAlignment="1" applyProtection="1">
      <alignment horizontal="left"/>
      <protection/>
    </xf>
    <xf numFmtId="10" fontId="0" fillId="0" borderId="10" xfId="0" applyNumberFormat="1" applyFont="1" applyBorder="1" applyAlignment="1" applyProtection="1">
      <alignment wrapText="1"/>
      <protection locked="0"/>
    </xf>
    <xf numFmtId="1" fontId="11" fillId="35" borderId="37" xfId="0" applyNumberFormat="1" applyFont="1" applyFill="1" applyBorder="1" applyAlignment="1" applyProtection="1">
      <alignment horizontal="right" vertical="top"/>
      <protection/>
    </xf>
    <xf numFmtId="49" fontId="11" fillId="35" borderId="37" xfId="0" applyNumberFormat="1" applyFont="1" applyFill="1" applyBorder="1" applyAlignment="1" applyProtection="1">
      <alignment horizontal="center"/>
      <protection/>
    </xf>
    <xf numFmtId="0" fontId="11" fillId="35" borderId="37" xfId="0" applyFont="1" applyFill="1" applyBorder="1" applyAlignment="1" applyProtection="1">
      <alignment/>
      <protection/>
    </xf>
    <xf numFmtId="10" fontId="11" fillId="35" borderId="37" xfId="0" applyNumberFormat="1" applyFont="1" applyFill="1" applyBorder="1" applyAlignment="1" applyProtection="1">
      <alignment horizontal="center"/>
      <protection/>
    </xf>
    <xf numFmtId="1" fontId="4" fillId="0" borderId="10" xfId="46" applyNumberFormat="1" applyBorder="1" applyAlignment="1" applyProtection="1">
      <alignment vertical="top"/>
      <protection locked="0"/>
    </xf>
    <xf numFmtId="1" fontId="34" fillId="42" borderId="38" xfId="0" applyNumberFormat="1" applyFont="1" applyFill="1" applyBorder="1" applyAlignment="1" applyProtection="1">
      <alignment horizontal="left" vertical="center" wrapText="1"/>
      <protection locked="0"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57" fillId="43" borderId="0" xfId="0" applyFont="1" applyFill="1" applyBorder="1" applyAlignment="1" applyProtection="1">
      <alignment horizontal="center" vertical="center"/>
      <protection locked="0"/>
    </xf>
    <xf numFmtId="0" fontId="38" fillId="43" borderId="0" xfId="0" applyFont="1" applyFill="1" applyAlignment="1" applyProtection="1">
      <alignment/>
      <protection locked="0"/>
    </xf>
    <xf numFmtId="0" fontId="54" fillId="44" borderId="15" xfId="0" applyFont="1" applyFill="1" applyBorder="1" applyAlignment="1" applyProtection="1">
      <alignment horizontal="center" vertical="center" wrapText="1"/>
      <protection locked="0"/>
    </xf>
    <xf numFmtId="0" fontId="58" fillId="45" borderId="14" xfId="0" applyFont="1" applyFill="1" applyBorder="1" applyAlignment="1" applyProtection="1">
      <alignment horizontal="center" vertical="center" wrapText="1"/>
      <protection locked="0"/>
    </xf>
    <xf numFmtId="0" fontId="54" fillId="46" borderId="39" xfId="0" applyFont="1" applyFill="1" applyBorder="1" applyAlignment="1" applyProtection="1">
      <alignment horizontal="center" vertical="center" wrapText="1"/>
      <protection locked="0"/>
    </xf>
    <xf numFmtId="0" fontId="54" fillId="47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14" xfId="0" applyBorder="1" applyAlignment="1">
      <alignment horizontal="center" vertical="center" wrapText="1"/>
    </xf>
    <xf numFmtId="0" fontId="54" fillId="48" borderId="45" xfId="0" applyFont="1" applyFill="1" applyBorder="1" applyAlignment="1" applyProtection="1">
      <alignment horizontal="center" vertical="center" wrapText="1"/>
      <protection locked="0"/>
    </xf>
    <xf numFmtId="0" fontId="54" fillId="49" borderId="46" xfId="0" applyFont="1" applyFill="1" applyBorder="1" applyAlignment="1" applyProtection="1">
      <alignment horizontal="center" vertical="center" wrapText="1"/>
      <protection locked="0"/>
    </xf>
    <xf numFmtId="0" fontId="54" fillId="50" borderId="15" xfId="0" applyFont="1" applyFill="1" applyBorder="1" applyAlignment="1" applyProtection="1">
      <alignment horizontal="center" vertical="center"/>
      <protection locked="0"/>
    </xf>
    <xf numFmtId="0" fontId="54" fillId="51" borderId="14" xfId="0" applyFont="1" applyFill="1" applyBorder="1" applyAlignment="1" applyProtection="1">
      <alignment horizontal="center" vertical="center"/>
      <protection locked="0"/>
    </xf>
    <xf numFmtId="0" fontId="54" fillId="52" borderId="1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color indexed="9"/>
      </font>
    </dxf>
    <dxf>
      <font>
        <b/>
        <i val="0"/>
        <color rgb="FFFF0000"/>
      </font>
      <fill>
        <patternFill>
          <fgColor rgb="FFFF0000"/>
          <bgColor rgb="FFFFFF00"/>
        </patternFill>
      </fill>
    </dxf>
    <dxf>
      <font>
        <b/>
        <i val="0"/>
        <color rgb="FFFF0000"/>
      </font>
      <fill>
        <patternFill>
          <fgColor rgb="FFFF0000"/>
          <bgColor rgb="FFFFFF00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2008/01/19/registro-de-llamada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506"/>
  <sheetViews>
    <sheetView showZeros="0" tabSelected="1" showOutlineSymbols="0" workbookViewId="0" topLeftCell="A1">
      <selection activeCell="B17" sqref="B17"/>
    </sheetView>
  </sheetViews>
  <sheetFormatPr defaultColWidth="11.421875" defaultRowHeight="15"/>
  <cols>
    <col min="1" max="1" width="9.28125" style="75" bestFit="1" customWidth="1"/>
    <col min="2" max="2" width="13.00390625" style="92" customWidth="1"/>
    <col min="3" max="3" width="32.28125" style="81" customWidth="1"/>
    <col min="4" max="4" width="15.7109375" style="81" customWidth="1"/>
    <col min="5" max="5" width="37.57421875" style="81" customWidth="1"/>
    <col min="6" max="6" width="28.140625" style="83" customWidth="1"/>
    <col min="7" max="7" width="10.00390625" style="67" customWidth="1"/>
    <col min="8" max="8" width="10.421875" style="67" customWidth="1"/>
    <col min="9" max="9" width="11.7109375" style="67" bestFit="1" customWidth="1"/>
    <col min="10" max="16384" width="11.421875" style="67" customWidth="1"/>
  </cols>
  <sheetData>
    <row r="1" spans="1:6" ht="18.75" customHeight="1">
      <c r="A1" s="93" t="s">
        <v>74</v>
      </c>
      <c r="B1" s="94"/>
      <c r="C1" s="94"/>
      <c r="D1" s="94"/>
      <c r="E1" s="94"/>
      <c r="F1" s="94"/>
    </row>
    <row r="2" spans="1:6" s="66" customFormat="1" ht="15.75" thickBot="1">
      <c r="A2" s="76" t="s">
        <v>35</v>
      </c>
      <c r="B2" s="90" t="s">
        <v>54</v>
      </c>
      <c r="C2" s="77" t="s">
        <v>71</v>
      </c>
      <c r="D2" s="78" t="s">
        <v>6</v>
      </c>
      <c r="E2" s="77" t="s">
        <v>37</v>
      </c>
      <c r="F2" s="77" t="s">
        <v>55</v>
      </c>
    </row>
    <row r="3" spans="1:6" s="68" customFormat="1" ht="17.25" customHeight="1" thickTop="1">
      <c r="A3" s="72">
        <f ca="1">TODAY()+1</f>
        <v>41356</v>
      </c>
      <c r="B3" s="91">
        <v>1</v>
      </c>
      <c r="C3" s="79" t="str">
        <f>IF(ISBLANK(B3)," ",VLOOKUP(B3,cliente,MATCH("Nombre cliente",'Base de datos de clientes'!$1:$1,0),FALSE))</f>
        <v>Dacosta Balboa </v>
      </c>
      <c r="D3" s="80">
        <f>IF(ISBLANK(B3)," ",VLOOKUP(B3,cliente,MATCH("Teléfono",'Base de datos de clientes'!$1:$1,0),FALSE))</f>
        <v>1234567890</v>
      </c>
      <c r="E3" s="79" t="str">
        <f>IF(ISBLANK(B3)," ",VLOOKUP(B3,cliente,MATCH("Nombre de la Empresa",'Base de datos de clientes'!$1:$1,0),FALSE))</f>
        <v>Nombre empresa1</v>
      </c>
      <c r="F3" s="82" t="str">
        <f>IF(ISBLANK(B3)," ",VLOOKUP(B3,cliente,MATCH("E-mail",'Base de datos de clientes'!$1:$1,0),FALSE))</f>
        <v>Dirección correo electrónico1</v>
      </c>
    </row>
    <row r="4" spans="1:6" s="69" customFormat="1" ht="15">
      <c r="A4" s="73">
        <f>A3+1</f>
        <v>41357</v>
      </c>
      <c r="B4" s="91">
        <v>3</v>
      </c>
      <c r="C4" s="79" t="str">
        <f>IF(ISBLANK(B4)," ",VLOOKUP(B4,cliente,MATCH("Nombre cliente",'Base de datos de clientes'!$1:$1,0),FALSE))</f>
        <v>Jaime Gónzalez xxxx</v>
      </c>
      <c r="D4" s="80">
        <f>IF(ISBLANK(B4)," ",VLOOKUP(B4,cliente,MATCH("Teléfono",'Base de datos de clientes'!$1:$1,0),FALSE))</f>
        <v>1234567890</v>
      </c>
      <c r="E4" s="79" t="str">
        <f>IF(ISBLANK(B4)," ",VLOOKUP(B4,cliente,MATCH("Nombre de la Empresa",'Base de datos de clientes'!$1:$1,0),FALSE))</f>
        <v>Nombrre empesa3</v>
      </c>
      <c r="F4" s="82" t="str">
        <f>IF(ISBLANK(B4)," ",VLOOKUP(B4,cliente,MATCH("E-mail",'Base de datos de clientes'!$1:$1,0),FALSE))</f>
        <v>Dirección correo electrónico3</v>
      </c>
    </row>
    <row r="5" spans="1:6" s="69" customFormat="1" ht="15">
      <c r="A5" s="73">
        <f>A4+1</f>
        <v>41358</v>
      </c>
      <c r="B5" s="91">
        <v>3</v>
      </c>
      <c r="C5" s="79" t="str">
        <f>IF(ISBLANK(B5)," ",VLOOKUP(B5,cliente,MATCH("Nombre cliente",'Base de datos de clientes'!$1:$1,0),FALSE))</f>
        <v>Jaime Gónzalez xxxx</v>
      </c>
      <c r="D5" s="80">
        <f>IF(ISBLANK(B5)," ",VLOOKUP(B5,cliente,MATCH("Teléfono",'Base de datos de clientes'!$1:$1,0),FALSE))</f>
        <v>1234567890</v>
      </c>
      <c r="E5" s="79" t="str">
        <f>IF(ISBLANK(B5)," ",VLOOKUP(B5,cliente,MATCH("Nombre de la Empresa",'Base de datos de clientes'!$1:$1,0),FALSE))</f>
        <v>Nombrre empesa3</v>
      </c>
      <c r="F5" s="82" t="str">
        <f>IF(ISBLANK(B5)," ",VLOOKUP(B5,cliente,MATCH("E-mail",'Base de datos de clientes'!$1:$1,0),FALSE))</f>
        <v>Dirección correo electrónico3</v>
      </c>
    </row>
    <row r="6" spans="1:6" s="69" customFormat="1" ht="15">
      <c r="A6" s="73">
        <f>A5+1</f>
        <v>41359</v>
      </c>
      <c r="B6" s="91" t="s">
        <v>75</v>
      </c>
      <c r="C6" s="79" t="str">
        <f>IF(ISBLANK(B6)," ",VLOOKUP(B6,cliente,MATCH("Nombre cliente",'Base de datos de clientes'!$1:$1,0),FALSE))</f>
        <v>Director de Sucursal</v>
      </c>
      <c r="D6" s="80">
        <f>IF(ISBLANK(B6)," ",VLOOKUP(B6,cliente,MATCH("Teléfono",'Base de datos de clientes'!$1:$1,0),FALSE))</f>
        <v>1234567890</v>
      </c>
      <c r="E6" s="79" t="str">
        <f>IF(ISBLANK(B6)," ",VLOOKUP(B6,cliente,MATCH("Nombre de la Empresa",'Base de datos de clientes'!$1:$1,0),FALSE))</f>
        <v>Banco  XXxxx</v>
      </c>
      <c r="F6" s="82" t="str">
        <f>IF(ISBLANK(B6)," ",VLOOKUP(B6,cliente,MATCH("E-mail",'Base de datos de clientes'!$1:$1,0),FALSE))</f>
        <v>Dirección correo electrónico4</v>
      </c>
    </row>
    <row r="7" spans="1:6" s="69" customFormat="1" ht="15">
      <c r="A7" s="74"/>
      <c r="B7" s="91"/>
      <c r="C7" s="79" t="str">
        <f>IF(ISBLANK(B7)," ",VLOOKUP(B7,cliente,MATCH("Nombre cliente",'Base de datos de clientes'!$1:$1,0),FALSE))</f>
        <v> </v>
      </c>
      <c r="D7" s="80" t="str">
        <f>IF(ISBLANK(B7)," ",VLOOKUP(B7,cliente,MATCH("Teléfono",'Base de datos de clientes'!$1:$1,0),FALSE))</f>
        <v> </v>
      </c>
      <c r="E7" s="79" t="str">
        <f>IF(ISBLANK(B7)," ",VLOOKUP(B7,cliente,MATCH("Nombre de la Empresa",'Base de datos de clientes'!$1:$1,0),FALSE))</f>
        <v> </v>
      </c>
      <c r="F7" s="82" t="str">
        <f>IF(ISBLANK(B7)," ",VLOOKUP(B7,cliente,MATCH("E-mail",'Base de datos de clientes'!$1:$1,0),FALSE))</f>
        <v> </v>
      </c>
    </row>
    <row r="8" spans="1:6" s="69" customFormat="1" ht="15">
      <c r="A8" s="74"/>
      <c r="B8" s="91"/>
      <c r="C8" s="79" t="str">
        <f>IF(ISBLANK(B8)," ",VLOOKUP(B8,cliente,MATCH("Nombre cliente",'Base de datos de clientes'!$1:$1,0),FALSE))</f>
        <v> </v>
      </c>
      <c r="D8" s="80" t="str">
        <f>IF(ISBLANK(B8)," ",VLOOKUP(B8,cliente,MATCH("Teléfono",'Base de datos de clientes'!$1:$1,0),FALSE))</f>
        <v> </v>
      </c>
      <c r="E8" s="79" t="str">
        <f>IF(ISBLANK(B8)," ",VLOOKUP(B8,cliente,MATCH("Nombre de la Empresa",'Base de datos de clientes'!$1:$1,0),FALSE))</f>
        <v> </v>
      </c>
      <c r="F8" s="82" t="str">
        <f>IF(ISBLANK(B8)," ",VLOOKUP(B8,cliente,MATCH("E-mail",'Base de datos de clientes'!$1:$1,0),FALSE))</f>
        <v> </v>
      </c>
    </row>
    <row r="9" spans="1:6" s="69" customFormat="1" ht="15">
      <c r="A9" s="74"/>
      <c r="B9" s="91"/>
      <c r="C9" s="79" t="str">
        <f>IF(ISBLANK(B9)," ",VLOOKUP(B9,cliente,MATCH("Nombre cliente",'Base de datos de clientes'!$1:$1,0),FALSE))</f>
        <v> </v>
      </c>
      <c r="D9" s="80" t="str">
        <f>IF(ISBLANK(B9)," ",VLOOKUP(B9,cliente,MATCH("Teléfono",'Base de datos de clientes'!$1:$1,0),FALSE))</f>
        <v> </v>
      </c>
      <c r="E9" s="79" t="str">
        <f>IF(ISBLANK(B9)," ",VLOOKUP(B9,cliente,MATCH("Nombre de la Empresa",'Base de datos de clientes'!$1:$1,0),FALSE))</f>
        <v> </v>
      </c>
      <c r="F9" s="82" t="str">
        <f>IF(ISBLANK(B9)," ",VLOOKUP(B9,cliente,MATCH("E-mail",'Base de datos de clientes'!$1:$1,0),FALSE))</f>
        <v> </v>
      </c>
    </row>
    <row r="10" spans="1:6" s="69" customFormat="1" ht="15">
      <c r="A10" s="74"/>
      <c r="B10" s="91"/>
      <c r="C10" s="79" t="str">
        <f>IF(ISBLANK(B10)," ",VLOOKUP(B10,cliente,MATCH("Nombre cliente",'Base de datos de clientes'!$1:$1,0),FALSE))</f>
        <v> </v>
      </c>
      <c r="D10" s="80" t="str">
        <f>IF(ISBLANK(B10)," ",VLOOKUP(B10,cliente,MATCH("Teléfono",'Base de datos de clientes'!$1:$1,0),FALSE))</f>
        <v> </v>
      </c>
      <c r="E10" s="79" t="str">
        <f>IF(ISBLANK(B10)," ",VLOOKUP(B10,cliente,MATCH("Nombre de la Empresa",'Base de datos de clientes'!$1:$1,0),FALSE))</f>
        <v> </v>
      </c>
      <c r="F10" s="82" t="str">
        <f>IF(ISBLANK(B10)," ",VLOOKUP(B10,cliente,MATCH("E-mail",'Base de datos de clientes'!$1:$1,0),FALSE))</f>
        <v> </v>
      </c>
    </row>
    <row r="11" spans="1:6" s="69" customFormat="1" ht="15">
      <c r="A11" s="74"/>
      <c r="B11" s="91"/>
      <c r="C11" s="79" t="str">
        <f>IF(ISBLANK(B11)," ",VLOOKUP(B11,cliente,MATCH("Nombre cliente",'Base de datos de clientes'!$1:$1,0),FALSE))</f>
        <v> </v>
      </c>
      <c r="D11" s="80" t="str">
        <f>IF(ISBLANK(B11)," ",VLOOKUP(B11,cliente,MATCH("Teléfono",'Base de datos de clientes'!$1:$1,0),FALSE))</f>
        <v> </v>
      </c>
      <c r="E11" s="79" t="str">
        <f>IF(ISBLANK(B11)," ",VLOOKUP(B11,cliente,MATCH("Nombre de la Empresa",'Base de datos de clientes'!$1:$1,0),FALSE))</f>
        <v> </v>
      </c>
      <c r="F11" s="82" t="str">
        <f>IF(ISBLANK(B11)," ",VLOOKUP(B11,cliente,MATCH("E-mail",'Base de datos de clientes'!$1:$1,0),FALSE))</f>
        <v> </v>
      </c>
    </row>
    <row r="12" spans="1:6" s="69" customFormat="1" ht="15">
      <c r="A12" s="74"/>
      <c r="B12" s="91"/>
      <c r="C12" s="79" t="str">
        <f>IF(ISBLANK(B12)," ",VLOOKUP(B12,cliente,MATCH("Nombre cliente",'Base de datos de clientes'!$1:$1,0),FALSE))</f>
        <v> </v>
      </c>
      <c r="D12" s="80" t="str">
        <f>IF(ISBLANK(B12)," ",VLOOKUP(B12,cliente,MATCH("Teléfono",'Base de datos de clientes'!$1:$1,0),FALSE))</f>
        <v> </v>
      </c>
      <c r="E12" s="79" t="str">
        <f>IF(ISBLANK(B12)," ",VLOOKUP(B12,cliente,MATCH("Nombre de la Empresa",'Base de datos de clientes'!$1:$1,0),FALSE))</f>
        <v> </v>
      </c>
      <c r="F12" s="82" t="str">
        <f>IF(ISBLANK(B12)," ",VLOOKUP(B12,cliente,MATCH("E-mail",'Base de datos de clientes'!$1:$1,0),FALSE))</f>
        <v> </v>
      </c>
    </row>
    <row r="13" spans="1:6" s="69" customFormat="1" ht="15">
      <c r="A13" s="74"/>
      <c r="B13" s="91"/>
      <c r="C13" s="79" t="str">
        <f>IF(ISBLANK(B13)," ",VLOOKUP(B13,cliente,MATCH("Nombre cliente",'Base de datos de clientes'!$1:$1,0),FALSE))</f>
        <v> </v>
      </c>
      <c r="D13" s="80" t="str">
        <f>IF(ISBLANK(B13)," ",VLOOKUP(B13,cliente,MATCH("Teléfono",'Base de datos de clientes'!$1:$1,0),FALSE))</f>
        <v> </v>
      </c>
      <c r="E13" s="79" t="str">
        <f>IF(ISBLANK(B13)," ",VLOOKUP(B13,cliente,MATCH("Nombre de la Empresa",'Base de datos de clientes'!$1:$1,0),FALSE))</f>
        <v> </v>
      </c>
      <c r="F13" s="82" t="str">
        <f>IF(ISBLANK(B13)," ",VLOOKUP(B13,cliente,MATCH("E-mail",'Base de datos de clientes'!$1:$1,0),FALSE))</f>
        <v> </v>
      </c>
    </row>
    <row r="14" spans="1:6" s="69" customFormat="1" ht="15">
      <c r="A14" s="74"/>
      <c r="B14" s="91"/>
      <c r="C14" s="79" t="str">
        <f>IF(ISBLANK(B14)," ",VLOOKUP(B14,cliente,MATCH("Nombre cliente",'Base de datos de clientes'!$1:$1,0),FALSE))</f>
        <v> </v>
      </c>
      <c r="D14" s="80" t="str">
        <f>IF(ISBLANK(B14)," ",VLOOKUP(B14,cliente,MATCH("Teléfono",'Base de datos de clientes'!$1:$1,0),FALSE))</f>
        <v> </v>
      </c>
      <c r="E14" s="79" t="str">
        <f>IF(ISBLANK(B14)," ",VLOOKUP(B14,cliente,MATCH("Nombre de la Empresa",'Base de datos de clientes'!$1:$1,0),FALSE))</f>
        <v> </v>
      </c>
      <c r="F14" s="82" t="str">
        <f>IF(ISBLANK(B14)," ",VLOOKUP(B14,cliente,MATCH("E-mail",'Base de datos de clientes'!$1:$1,0),FALSE))</f>
        <v> </v>
      </c>
    </row>
    <row r="15" spans="1:6" s="69" customFormat="1" ht="15">
      <c r="A15" s="74"/>
      <c r="B15" s="91"/>
      <c r="C15" s="79" t="str">
        <f>IF(ISBLANK(B15)," ",VLOOKUP(B15,cliente,MATCH("Nombre cliente",'Base de datos de clientes'!$1:$1,0),FALSE))</f>
        <v> </v>
      </c>
      <c r="D15" s="80" t="str">
        <f>IF(ISBLANK(B15)," ",VLOOKUP(B15,cliente,MATCH("Teléfono",'Base de datos de clientes'!$1:$1,0),FALSE))</f>
        <v> </v>
      </c>
      <c r="E15" s="79" t="str">
        <f>IF(ISBLANK(B15)," ",VLOOKUP(B15,cliente,MATCH("Nombre de la Empresa",'Base de datos de clientes'!$1:$1,0),FALSE))</f>
        <v> </v>
      </c>
      <c r="F15" s="82" t="str">
        <f>IF(ISBLANK(B15)," ",VLOOKUP(B15,cliente,MATCH("E-mail",'Base de datos de clientes'!$1:$1,0),FALSE))</f>
        <v> </v>
      </c>
    </row>
    <row r="16" spans="1:6" s="69" customFormat="1" ht="15">
      <c r="A16" s="74"/>
      <c r="B16" s="91"/>
      <c r="C16" s="79" t="str">
        <f>IF(ISBLANK(B16)," ",VLOOKUP(B16,cliente,MATCH("Nombre cliente",'Base de datos de clientes'!$1:$1,0),FALSE))</f>
        <v> </v>
      </c>
      <c r="D16" s="80" t="str">
        <f>IF(ISBLANK(B16)," ",VLOOKUP(B16,cliente,MATCH("Teléfono",'Base de datos de clientes'!$1:$1,0),FALSE))</f>
        <v> </v>
      </c>
      <c r="E16" s="79" t="str">
        <f>IF(ISBLANK(B16)," ",VLOOKUP(B16,cliente,MATCH("Nombre de la Empresa",'Base de datos de clientes'!$1:$1,0),FALSE))</f>
        <v> </v>
      </c>
      <c r="F16" s="82" t="str">
        <f>IF(ISBLANK(B16)," ",VLOOKUP(B16,cliente,MATCH("E-mail",'Base de datos de clientes'!$1:$1,0),FALSE))</f>
        <v> </v>
      </c>
    </row>
    <row r="17" spans="1:6" s="69" customFormat="1" ht="15">
      <c r="A17" s="74"/>
      <c r="B17" s="91"/>
      <c r="C17" s="79" t="str">
        <f>IF(ISBLANK(B17)," ",VLOOKUP(B17,cliente,MATCH("Nombre cliente",'Base de datos de clientes'!$1:$1,0),FALSE))</f>
        <v> </v>
      </c>
      <c r="D17" s="80" t="str">
        <f>IF(ISBLANK(B17)," ",VLOOKUP(B17,cliente,MATCH("Teléfono",'Base de datos de clientes'!$1:$1,0),FALSE))</f>
        <v> </v>
      </c>
      <c r="E17" s="79" t="str">
        <f>IF(ISBLANK(B17)," ",VLOOKUP(B17,cliente,MATCH("Nombre de la Empresa",'Base de datos de clientes'!$1:$1,0),FALSE))</f>
        <v> </v>
      </c>
      <c r="F17" s="82" t="str">
        <f>IF(ISBLANK(B17)," ",VLOOKUP(B17,cliente,MATCH("E-mail",'Base de datos de clientes'!$1:$1,0),FALSE))</f>
        <v> </v>
      </c>
    </row>
    <row r="18" spans="1:6" s="69" customFormat="1" ht="15">
      <c r="A18" s="74"/>
      <c r="B18" s="91"/>
      <c r="C18" s="79" t="str">
        <f>IF(ISBLANK(B18)," ",VLOOKUP(B18,cliente,MATCH("Nombre cliente",'Base de datos de clientes'!$1:$1,0),FALSE))</f>
        <v> </v>
      </c>
      <c r="D18" s="80" t="str">
        <f>IF(ISBLANK(B18)," ",VLOOKUP(B18,cliente,MATCH("Teléfono",'Base de datos de clientes'!$1:$1,0),FALSE))</f>
        <v> </v>
      </c>
      <c r="E18" s="79" t="str">
        <f>IF(ISBLANK(B18)," ",VLOOKUP(B18,cliente,MATCH("Nombre de la Empresa",'Base de datos de clientes'!$1:$1,0),FALSE))</f>
        <v> </v>
      </c>
      <c r="F18" s="82" t="str">
        <f>IF(ISBLANK(B18)," ",VLOOKUP(B18,cliente,MATCH("E-mail",'Base de datos de clientes'!$1:$1,0),FALSE))</f>
        <v> </v>
      </c>
    </row>
    <row r="19" spans="1:6" s="69" customFormat="1" ht="15">
      <c r="A19" s="74"/>
      <c r="B19" s="91"/>
      <c r="C19" s="79" t="str">
        <f>IF(ISBLANK(B19)," ",VLOOKUP(B19,cliente,MATCH("Nombre cliente",'Base de datos de clientes'!$1:$1,0),FALSE))</f>
        <v> </v>
      </c>
      <c r="D19" s="80" t="str">
        <f>IF(ISBLANK(B19)," ",VLOOKUP(B19,cliente,MATCH("Teléfono",'Base de datos de clientes'!$1:$1,0),FALSE))</f>
        <v> </v>
      </c>
      <c r="E19" s="79" t="str">
        <f>IF(ISBLANK(B19)," ",VLOOKUP(B19,cliente,MATCH("Nombre de la Empresa",'Base de datos de clientes'!$1:$1,0),FALSE))</f>
        <v> </v>
      </c>
      <c r="F19" s="82" t="str">
        <f>IF(ISBLANK(B19)," ",VLOOKUP(B19,cliente,MATCH("E-mail",'Base de datos de clientes'!$1:$1,0),FALSE))</f>
        <v> </v>
      </c>
    </row>
    <row r="20" spans="1:6" s="69" customFormat="1" ht="15">
      <c r="A20" s="74"/>
      <c r="B20" s="91"/>
      <c r="C20" s="79" t="str">
        <f>IF(ISBLANK(B20)," ",VLOOKUP(B20,cliente,MATCH("Nombre cliente",'Base de datos de clientes'!$1:$1,0),FALSE))</f>
        <v> </v>
      </c>
      <c r="D20" s="80" t="str">
        <f>IF(ISBLANK(B20)," ",VLOOKUP(B20,cliente,MATCH("Teléfono",'Base de datos de clientes'!$1:$1,0),FALSE))</f>
        <v> </v>
      </c>
      <c r="E20" s="79" t="str">
        <f>IF(ISBLANK(B20)," ",VLOOKUP(B20,cliente,MATCH("Nombre de la Empresa",'Base de datos de clientes'!$1:$1,0),FALSE))</f>
        <v> </v>
      </c>
      <c r="F20" s="82" t="str">
        <f>IF(ISBLANK(B20)," ",VLOOKUP(B20,cliente,MATCH("E-mail",'Base de datos de clientes'!$1:$1,0),FALSE))</f>
        <v> </v>
      </c>
    </row>
    <row r="21" spans="1:6" s="69" customFormat="1" ht="15">
      <c r="A21" s="74"/>
      <c r="B21" s="91"/>
      <c r="C21" s="79" t="str">
        <f>IF(ISBLANK(B21)," ",VLOOKUP(B21,cliente,MATCH("Nombre cliente",'Base de datos de clientes'!$1:$1,0),FALSE))</f>
        <v> </v>
      </c>
      <c r="D21" s="80" t="str">
        <f>IF(ISBLANK(B21)," ",VLOOKUP(B21,cliente,MATCH("Teléfono",'Base de datos de clientes'!$1:$1,0),FALSE))</f>
        <v> </v>
      </c>
      <c r="E21" s="79" t="str">
        <f>IF(ISBLANK(B21)," ",VLOOKUP(B21,cliente,MATCH("Nombre de la Empresa",'Base de datos de clientes'!$1:$1,0),FALSE))</f>
        <v> </v>
      </c>
      <c r="F21" s="82" t="str">
        <f>IF(ISBLANK(B21)," ",VLOOKUP(B21,cliente,MATCH("E-mail",'Base de datos de clientes'!$1:$1,0),FALSE))</f>
        <v> </v>
      </c>
    </row>
    <row r="22" spans="1:6" s="69" customFormat="1" ht="15">
      <c r="A22" s="74"/>
      <c r="B22" s="91"/>
      <c r="C22" s="79" t="str">
        <f>IF(ISBLANK(B22)," ",VLOOKUP(B22,cliente,MATCH("Nombre cliente",'Base de datos de clientes'!$1:$1,0),FALSE))</f>
        <v> </v>
      </c>
      <c r="D22" s="80" t="str">
        <f>IF(ISBLANK(B22)," ",VLOOKUP(B22,cliente,MATCH("Teléfono",'Base de datos de clientes'!$1:$1,0),FALSE))</f>
        <v> </v>
      </c>
      <c r="E22" s="79" t="str">
        <f>IF(ISBLANK(B22)," ",VLOOKUP(B22,cliente,MATCH("Nombre de la Empresa",'Base de datos de clientes'!$1:$1,0),FALSE))</f>
        <v> </v>
      </c>
      <c r="F22" s="82" t="str">
        <f>IF(ISBLANK(B22)," ",VLOOKUP(B22,cliente,MATCH("E-mail",'Base de datos de clientes'!$1:$1,0),FALSE))</f>
        <v> </v>
      </c>
    </row>
    <row r="23" spans="1:6" s="69" customFormat="1" ht="15">
      <c r="A23" s="74"/>
      <c r="B23" s="91"/>
      <c r="C23" s="79" t="str">
        <f>IF(ISBLANK(B23)," ",VLOOKUP(B23,cliente,MATCH("Nombre cliente",'Base de datos de clientes'!$1:$1,0),FALSE))</f>
        <v> </v>
      </c>
      <c r="D23" s="80" t="str">
        <f>IF(ISBLANK(B23)," ",VLOOKUP(B23,cliente,MATCH("Teléfono",'Base de datos de clientes'!$1:$1,0),FALSE))</f>
        <v> </v>
      </c>
      <c r="E23" s="79" t="str">
        <f>IF(ISBLANK(B23)," ",VLOOKUP(B23,cliente,MATCH("Nombre de la Empresa",'Base de datos de clientes'!$1:$1,0),FALSE))</f>
        <v> </v>
      </c>
      <c r="F23" s="82" t="str">
        <f>IF(ISBLANK(B23)," ",VLOOKUP(B23,cliente,MATCH("E-mail",'Base de datos de clientes'!$1:$1,0),FALSE))</f>
        <v> </v>
      </c>
    </row>
    <row r="24" spans="1:6" s="69" customFormat="1" ht="15">
      <c r="A24" s="74"/>
      <c r="B24" s="91"/>
      <c r="C24" s="79" t="str">
        <f>IF(ISBLANK(B24)," ",VLOOKUP(B24,cliente,MATCH("Nombre cliente",'Base de datos de clientes'!$1:$1,0),FALSE))</f>
        <v> </v>
      </c>
      <c r="D24" s="80" t="str">
        <f>IF(ISBLANK(B24)," ",VLOOKUP(B24,cliente,MATCH("Teléfono",'Base de datos de clientes'!$1:$1,0),FALSE))</f>
        <v> </v>
      </c>
      <c r="E24" s="79" t="str">
        <f>IF(ISBLANK(B24)," ",VLOOKUP(B24,cliente,MATCH("Nombre de la Empresa",'Base de datos de clientes'!$1:$1,0),FALSE))</f>
        <v> </v>
      </c>
      <c r="F24" s="82" t="str">
        <f>IF(ISBLANK(B24)," ",VLOOKUP(B24,cliente,MATCH("E-mail",'Base de datos de clientes'!$1:$1,0),FALSE))</f>
        <v> </v>
      </c>
    </row>
    <row r="25" spans="1:6" s="69" customFormat="1" ht="15">
      <c r="A25" s="74"/>
      <c r="B25" s="91"/>
      <c r="C25" s="79" t="str">
        <f>IF(ISBLANK(B25)," ",VLOOKUP(B25,cliente,MATCH("Nombre cliente",'Base de datos de clientes'!$1:$1,0),FALSE))</f>
        <v> </v>
      </c>
      <c r="D25" s="80" t="str">
        <f>IF(ISBLANK(B25)," ",VLOOKUP(B25,cliente,MATCH("Teléfono",'Base de datos de clientes'!$1:$1,0),FALSE))</f>
        <v> </v>
      </c>
      <c r="E25" s="79" t="str">
        <f>IF(ISBLANK(B25)," ",VLOOKUP(B25,cliente,MATCH("Nombre de la Empresa",'Base de datos de clientes'!$1:$1,0),FALSE))</f>
        <v> </v>
      </c>
      <c r="F25" s="82" t="str">
        <f>IF(ISBLANK(B25)," ",VLOOKUP(B25,cliente,MATCH("E-mail",'Base de datos de clientes'!$1:$1,0),FALSE))</f>
        <v> </v>
      </c>
    </row>
    <row r="26" spans="1:6" s="69" customFormat="1" ht="15">
      <c r="A26" s="74"/>
      <c r="B26" s="91"/>
      <c r="C26" s="79" t="str">
        <f>IF(ISBLANK(B26)," ",VLOOKUP(B26,cliente,MATCH("Nombre cliente",'Base de datos de clientes'!$1:$1,0),FALSE))</f>
        <v> </v>
      </c>
      <c r="D26" s="80" t="str">
        <f>IF(ISBLANK(B26)," ",VLOOKUP(B26,cliente,MATCH("Teléfono",'Base de datos de clientes'!$1:$1,0),FALSE))</f>
        <v> </v>
      </c>
      <c r="E26" s="79" t="str">
        <f>IF(ISBLANK(B26)," ",VLOOKUP(B26,cliente,MATCH("Nombre de la Empresa",'Base de datos de clientes'!$1:$1,0),FALSE))</f>
        <v> </v>
      </c>
      <c r="F26" s="82" t="str">
        <f>IF(ISBLANK(B26)," ",VLOOKUP(B26,cliente,MATCH("E-mail",'Base de datos de clientes'!$1:$1,0),FALSE))</f>
        <v> </v>
      </c>
    </row>
    <row r="27" spans="1:6" s="69" customFormat="1" ht="15">
      <c r="A27" s="74"/>
      <c r="B27" s="91"/>
      <c r="C27" s="79" t="str">
        <f>IF(ISBLANK(B27)," ",VLOOKUP(B27,cliente,MATCH("Nombre cliente",'Base de datos de clientes'!$1:$1,0),FALSE))</f>
        <v> </v>
      </c>
      <c r="D27" s="80" t="str">
        <f>IF(ISBLANK(B27)," ",VLOOKUP(B27,cliente,MATCH("Teléfono",'Base de datos de clientes'!$1:$1,0),FALSE))</f>
        <v> </v>
      </c>
      <c r="E27" s="79" t="str">
        <f>IF(ISBLANK(B27)," ",VLOOKUP(B27,cliente,MATCH("Nombre de la Empresa",'Base de datos de clientes'!$1:$1,0),FALSE))</f>
        <v> </v>
      </c>
      <c r="F27" s="82" t="str">
        <f>IF(ISBLANK(B27)," ",VLOOKUP(B27,cliente,MATCH("E-mail",'Base de datos de clientes'!$1:$1,0),FALSE))</f>
        <v> </v>
      </c>
    </row>
    <row r="28" spans="1:6" s="69" customFormat="1" ht="15">
      <c r="A28" s="74"/>
      <c r="B28" s="91"/>
      <c r="C28" s="79" t="str">
        <f>IF(ISBLANK(B28)," ",VLOOKUP(B28,cliente,MATCH("Nombre cliente",'Base de datos de clientes'!$1:$1,0),FALSE))</f>
        <v> </v>
      </c>
      <c r="D28" s="80" t="str">
        <f>IF(ISBLANK(B28)," ",VLOOKUP(B28,cliente,MATCH("Teléfono",'Base de datos de clientes'!$1:$1,0),FALSE))</f>
        <v> </v>
      </c>
      <c r="E28" s="79" t="str">
        <f>IF(ISBLANK(B28)," ",VLOOKUP(B28,cliente,MATCH("Nombre de la Empresa",'Base de datos de clientes'!$1:$1,0),FALSE))</f>
        <v> </v>
      </c>
      <c r="F28" s="82" t="str">
        <f>IF(ISBLANK(B28)," ",VLOOKUP(B28,cliente,MATCH("E-mail",'Base de datos de clientes'!$1:$1,0),FALSE))</f>
        <v> </v>
      </c>
    </row>
    <row r="29" spans="1:6" s="69" customFormat="1" ht="15">
      <c r="A29" s="74"/>
      <c r="B29" s="91"/>
      <c r="C29" s="79" t="str">
        <f>IF(ISBLANK(B29)," ",VLOOKUP(B29,cliente,MATCH("Nombre cliente",'Base de datos de clientes'!$1:$1,0),FALSE))</f>
        <v> </v>
      </c>
      <c r="D29" s="80" t="str">
        <f>IF(ISBLANK(B29)," ",VLOOKUP(B29,cliente,MATCH("Teléfono",'Base de datos de clientes'!$1:$1,0),FALSE))</f>
        <v> </v>
      </c>
      <c r="E29" s="79" t="str">
        <f>IF(ISBLANK(B29)," ",VLOOKUP(B29,cliente,MATCH("Nombre de la Empresa",'Base de datos de clientes'!$1:$1,0),FALSE))</f>
        <v> </v>
      </c>
      <c r="F29" s="82" t="str">
        <f>IF(ISBLANK(B29)," ",VLOOKUP(B29,cliente,MATCH("E-mail",'Base de datos de clientes'!$1:$1,0),FALSE))</f>
        <v> </v>
      </c>
    </row>
    <row r="30" spans="1:6" s="69" customFormat="1" ht="15">
      <c r="A30" s="74"/>
      <c r="B30" s="91"/>
      <c r="C30" s="79" t="str">
        <f>IF(ISBLANK(B30)," ",VLOOKUP(B30,cliente,MATCH("Nombre cliente",'Base de datos de clientes'!$1:$1,0),FALSE))</f>
        <v> </v>
      </c>
      <c r="D30" s="80" t="str">
        <f>IF(ISBLANK(B30)," ",VLOOKUP(B30,cliente,MATCH("Teléfono",'Base de datos de clientes'!$1:$1,0),FALSE))</f>
        <v> </v>
      </c>
      <c r="E30" s="79" t="str">
        <f>IF(ISBLANK(B30)," ",VLOOKUP(B30,cliente,MATCH("Nombre de la Empresa",'Base de datos de clientes'!$1:$1,0),FALSE))</f>
        <v> </v>
      </c>
      <c r="F30" s="82" t="str">
        <f>IF(ISBLANK(B30)," ",VLOOKUP(B30,cliente,MATCH("E-mail",'Base de datos de clientes'!$1:$1,0),FALSE))</f>
        <v> </v>
      </c>
    </row>
    <row r="31" spans="1:6" s="69" customFormat="1" ht="15">
      <c r="A31" s="74"/>
      <c r="B31" s="91"/>
      <c r="C31" s="79" t="str">
        <f>IF(ISBLANK(B31)," ",VLOOKUP(B31,cliente,MATCH("Nombre cliente",'Base de datos de clientes'!$1:$1,0),FALSE))</f>
        <v> </v>
      </c>
      <c r="D31" s="80" t="str">
        <f>IF(ISBLANK(B31)," ",VLOOKUP(B31,cliente,MATCH("Teléfono",'Base de datos de clientes'!$1:$1,0),FALSE))</f>
        <v> </v>
      </c>
      <c r="E31" s="79" t="str">
        <f>IF(ISBLANK(B31)," ",VLOOKUP(B31,cliente,MATCH("Nombre de la Empresa",'Base de datos de clientes'!$1:$1,0),FALSE))</f>
        <v> </v>
      </c>
      <c r="F31" s="82" t="str">
        <f>IF(ISBLANK(B31)," ",VLOOKUP(B31,cliente,MATCH("E-mail",'Base de datos de clientes'!$1:$1,0),FALSE))</f>
        <v> </v>
      </c>
    </row>
    <row r="32" spans="1:6" s="69" customFormat="1" ht="15">
      <c r="A32" s="74"/>
      <c r="B32" s="91"/>
      <c r="C32" s="79" t="str">
        <f>IF(ISBLANK(B32)," ",VLOOKUP(B32,cliente,MATCH("Nombre cliente",'Base de datos de clientes'!$1:$1,0),FALSE))</f>
        <v> </v>
      </c>
      <c r="D32" s="80" t="str">
        <f>IF(ISBLANK(B32)," ",VLOOKUP(B32,cliente,MATCH("Teléfono",'Base de datos de clientes'!$1:$1,0),FALSE))</f>
        <v> </v>
      </c>
      <c r="E32" s="79" t="str">
        <f>IF(ISBLANK(B32)," ",VLOOKUP(B32,cliente,MATCH("Nombre de la Empresa",'Base de datos de clientes'!$1:$1,0),FALSE))</f>
        <v> </v>
      </c>
      <c r="F32" s="82" t="str">
        <f>IF(ISBLANK(B32)," ",VLOOKUP(B32,cliente,MATCH("E-mail",'Base de datos de clientes'!$1:$1,0),FALSE))</f>
        <v> </v>
      </c>
    </row>
    <row r="33" spans="1:6" s="69" customFormat="1" ht="15">
      <c r="A33" s="74"/>
      <c r="B33" s="91"/>
      <c r="C33" s="79" t="str">
        <f>IF(ISBLANK(B33)," ",VLOOKUP(B33,cliente,MATCH("Nombre cliente",'Base de datos de clientes'!$1:$1,0),FALSE))</f>
        <v> </v>
      </c>
      <c r="D33" s="80" t="str">
        <f>IF(ISBLANK(B33)," ",VLOOKUP(B33,cliente,MATCH("Teléfono",'Base de datos de clientes'!$1:$1,0),FALSE))</f>
        <v> </v>
      </c>
      <c r="E33" s="79" t="str">
        <f>IF(ISBLANK(B33)," ",VLOOKUP(B33,cliente,MATCH("Nombre de la Empresa",'Base de datos de clientes'!$1:$1,0),FALSE))</f>
        <v> </v>
      </c>
      <c r="F33" s="82" t="str">
        <f>IF(ISBLANK(B33)," ",VLOOKUP(B33,cliente,MATCH("E-mail",'Base de datos de clientes'!$1:$1,0),FALSE))</f>
        <v> </v>
      </c>
    </row>
    <row r="34" spans="1:6" s="69" customFormat="1" ht="15">
      <c r="A34" s="74"/>
      <c r="B34" s="91"/>
      <c r="C34" s="79" t="str">
        <f>IF(ISBLANK(B34)," ",VLOOKUP(B34,cliente,MATCH("Nombre cliente",'Base de datos de clientes'!$1:$1,0),FALSE))</f>
        <v> </v>
      </c>
      <c r="D34" s="80" t="str">
        <f>IF(ISBLANK(B34)," ",VLOOKUP(B34,cliente,MATCH("Teléfono",'Base de datos de clientes'!$1:$1,0),FALSE))</f>
        <v> </v>
      </c>
      <c r="E34" s="79" t="str">
        <f>IF(ISBLANK(B34)," ",VLOOKUP(B34,cliente,MATCH("Nombre de la Empresa",'Base de datos de clientes'!$1:$1,0),FALSE))</f>
        <v> </v>
      </c>
      <c r="F34" s="82" t="str">
        <f>IF(ISBLANK(B34)," ",VLOOKUP(B34,cliente,MATCH("E-mail",'Base de datos de clientes'!$1:$1,0),FALSE))</f>
        <v> </v>
      </c>
    </row>
    <row r="35" spans="1:6" s="69" customFormat="1" ht="15">
      <c r="A35" s="74"/>
      <c r="B35" s="91"/>
      <c r="C35" s="79" t="str">
        <f>IF(ISBLANK(B35)," ",VLOOKUP(B35,cliente,MATCH("Nombre cliente",'Base de datos de clientes'!$1:$1,0),FALSE))</f>
        <v> </v>
      </c>
      <c r="D35" s="80" t="str">
        <f>IF(ISBLANK(B35)," ",VLOOKUP(B35,cliente,MATCH("Teléfono",'Base de datos de clientes'!$1:$1,0),FALSE))</f>
        <v> </v>
      </c>
      <c r="E35" s="79" t="str">
        <f>IF(ISBLANK(B35)," ",VLOOKUP(B35,cliente,MATCH("Nombre de la Empresa",'Base de datos de clientes'!$1:$1,0),FALSE))</f>
        <v> </v>
      </c>
      <c r="F35" s="82" t="str">
        <f>IF(ISBLANK(B35)," ",VLOOKUP(B35,cliente,MATCH("E-mail",'Base de datos de clientes'!$1:$1,0),FALSE))</f>
        <v> </v>
      </c>
    </row>
    <row r="36" spans="1:6" s="69" customFormat="1" ht="15">
      <c r="A36" s="74"/>
      <c r="B36" s="91"/>
      <c r="C36" s="79" t="str">
        <f>IF(ISBLANK(B36)," ",VLOOKUP(B36,cliente,MATCH("Nombre cliente",'Base de datos de clientes'!$1:$1,0),FALSE))</f>
        <v> </v>
      </c>
      <c r="D36" s="80" t="str">
        <f>IF(ISBLANK(B36)," ",VLOOKUP(B36,cliente,MATCH("Teléfono",'Base de datos de clientes'!$1:$1,0),FALSE))</f>
        <v> </v>
      </c>
      <c r="E36" s="79" t="str">
        <f>IF(ISBLANK(B36)," ",VLOOKUP(B36,cliente,MATCH("Nombre de la Empresa",'Base de datos de clientes'!$1:$1,0),FALSE))</f>
        <v> </v>
      </c>
      <c r="F36" s="82" t="str">
        <f>IF(ISBLANK(B36)," ",VLOOKUP(B36,cliente,MATCH("E-mail",'Base de datos de clientes'!$1:$1,0),FALSE))</f>
        <v> </v>
      </c>
    </row>
    <row r="37" spans="1:6" s="69" customFormat="1" ht="15">
      <c r="A37" s="74"/>
      <c r="B37" s="91"/>
      <c r="C37" s="79" t="str">
        <f>IF(ISBLANK(B37)," ",VLOOKUP(B37,cliente,MATCH("Nombre cliente",'Base de datos de clientes'!$1:$1,0),FALSE))</f>
        <v> </v>
      </c>
      <c r="D37" s="80" t="str">
        <f>IF(ISBLANK(B37)," ",VLOOKUP(B37,cliente,MATCH("Teléfono",'Base de datos de clientes'!$1:$1,0),FALSE))</f>
        <v> </v>
      </c>
      <c r="E37" s="79" t="str">
        <f>IF(ISBLANK(B37)," ",VLOOKUP(B37,cliente,MATCH("Nombre de la Empresa",'Base de datos de clientes'!$1:$1,0),FALSE))</f>
        <v> </v>
      </c>
      <c r="F37" s="82" t="str">
        <f>IF(ISBLANK(B37)," ",VLOOKUP(B37,cliente,MATCH("E-mail",'Base de datos de clientes'!$1:$1,0),FALSE))</f>
        <v> </v>
      </c>
    </row>
    <row r="38" spans="1:6" s="69" customFormat="1" ht="15">
      <c r="A38" s="74"/>
      <c r="B38" s="91"/>
      <c r="C38" s="79" t="str">
        <f>IF(ISBLANK(B38)," ",VLOOKUP(B38,cliente,MATCH("Nombre cliente",'Base de datos de clientes'!$1:$1,0),FALSE))</f>
        <v> </v>
      </c>
      <c r="D38" s="80" t="str">
        <f>IF(ISBLANK(B38)," ",VLOOKUP(B38,cliente,MATCH("Teléfono",'Base de datos de clientes'!$1:$1,0),FALSE))</f>
        <v> </v>
      </c>
      <c r="E38" s="79" t="str">
        <f>IF(ISBLANK(B38)," ",VLOOKUP(B38,cliente,MATCH("Nombre de la Empresa",'Base de datos de clientes'!$1:$1,0),FALSE))</f>
        <v> </v>
      </c>
      <c r="F38" s="82" t="str">
        <f>IF(ISBLANK(B38)," ",VLOOKUP(B38,cliente,MATCH("E-mail",'Base de datos de clientes'!$1:$1,0),FALSE))</f>
        <v> </v>
      </c>
    </row>
    <row r="39" spans="1:6" s="69" customFormat="1" ht="15">
      <c r="A39" s="74"/>
      <c r="B39" s="91"/>
      <c r="C39" s="79" t="str">
        <f>IF(ISBLANK(B39)," ",VLOOKUP(B39,cliente,MATCH("Nombre cliente",'Base de datos de clientes'!$1:$1,0),FALSE))</f>
        <v> </v>
      </c>
      <c r="D39" s="80" t="str">
        <f>IF(ISBLANK(B39)," ",VLOOKUP(B39,cliente,MATCH("Teléfono",'Base de datos de clientes'!$1:$1,0),FALSE))</f>
        <v> </v>
      </c>
      <c r="E39" s="79" t="str">
        <f>IF(ISBLANK(B39)," ",VLOOKUP(B39,cliente,MATCH("Nombre de la Empresa",'Base de datos de clientes'!$1:$1,0),FALSE))</f>
        <v> </v>
      </c>
      <c r="F39" s="82" t="str">
        <f>IF(ISBLANK(B39)," ",VLOOKUP(B39,cliente,MATCH("E-mail",'Base de datos de clientes'!$1:$1,0),FALSE))</f>
        <v> </v>
      </c>
    </row>
    <row r="40" spans="1:6" s="69" customFormat="1" ht="15">
      <c r="A40" s="74"/>
      <c r="B40" s="91"/>
      <c r="C40" s="79" t="str">
        <f>IF(ISBLANK(B40)," ",VLOOKUP(B40,cliente,MATCH("Nombre cliente",'Base de datos de clientes'!$1:$1,0),FALSE))</f>
        <v> </v>
      </c>
      <c r="D40" s="80" t="str">
        <f>IF(ISBLANK(B40)," ",VLOOKUP(B40,cliente,MATCH("Teléfono",'Base de datos de clientes'!$1:$1,0),FALSE))</f>
        <v> </v>
      </c>
      <c r="E40" s="79" t="str">
        <f>IF(ISBLANK(B40)," ",VLOOKUP(B40,cliente,MATCH("Nombre de la Empresa",'Base de datos de clientes'!$1:$1,0),FALSE))</f>
        <v> </v>
      </c>
      <c r="F40" s="82" t="str">
        <f>IF(ISBLANK(B40)," ",VLOOKUP(B40,cliente,MATCH("E-mail",'Base de datos de clientes'!$1:$1,0),FALSE))</f>
        <v> </v>
      </c>
    </row>
    <row r="41" spans="1:6" s="69" customFormat="1" ht="15">
      <c r="A41" s="74"/>
      <c r="B41" s="91"/>
      <c r="C41" s="79" t="str">
        <f>IF(ISBLANK(B41)," ",VLOOKUP(B41,cliente,MATCH("Nombre cliente",'Base de datos de clientes'!$1:$1,0),FALSE))</f>
        <v> </v>
      </c>
      <c r="D41" s="80" t="str">
        <f>IF(ISBLANK(B41)," ",VLOOKUP(B41,cliente,MATCH("Teléfono",'Base de datos de clientes'!$1:$1,0),FALSE))</f>
        <v> </v>
      </c>
      <c r="E41" s="79" t="str">
        <f>IF(ISBLANK(B41)," ",VLOOKUP(B41,cliente,MATCH("Nombre de la Empresa",'Base de datos de clientes'!$1:$1,0),FALSE))</f>
        <v> </v>
      </c>
      <c r="F41" s="82" t="str">
        <f>IF(ISBLANK(B41)," ",VLOOKUP(B41,cliente,MATCH("E-mail",'Base de datos de clientes'!$1:$1,0),FALSE))</f>
        <v> </v>
      </c>
    </row>
    <row r="42" spans="1:6" s="69" customFormat="1" ht="15">
      <c r="A42" s="74"/>
      <c r="B42" s="91"/>
      <c r="C42" s="79" t="str">
        <f>IF(ISBLANK(B42)," ",VLOOKUP(B42,cliente,MATCH("Nombre cliente",'Base de datos de clientes'!$1:$1,0),FALSE))</f>
        <v> </v>
      </c>
      <c r="D42" s="80" t="str">
        <f>IF(ISBLANK(B42)," ",VLOOKUP(B42,cliente,MATCH("Teléfono",'Base de datos de clientes'!$1:$1,0),FALSE))</f>
        <v> </v>
      </c>
      <c r="E42" s="79" t="str">
        <f>IF(ISBLANK(B42)," ",VLOOKUP(B42,cliente,MATCH("Nombre de la Empresa",'Base de datos de clientes'!$1:$1,0),FALSE))</f>
        <v> </v>
      </c>
      <c r="F42" s="82" t="str">
        <f>IF(ISBLANK(B42)," ",VLOOKUP(B42,cliente,MATCH("E-mail",'Base de datos de clientes'!$1:$1,0),FALSE))</f>
        <v> </v>
      </c>
    </row>
    <row r="43" spans="1:6" s="69" customFormat="1" ht="15">
      <c r="A43" s="74"/>
      <c r="B43" s="91"/>
      <c r="C43" s="79" t="str">
        <f>IF(ISBLANK(B43)," ",VLOOKUP(B43,cliente,MATCH("Nombre cliente",'Base de datos de clientes'!$1:$1,0),FALSE))</f>
        <v> </v>
      </c>
      <c r="D43" s="80" t="str">
        <f>IF(ISBLANK(B43)," ",VLOOKUP(B43,cliente,MATCH("Teléfono",'Base de datos de clientes'!$1:$1,0),FALSE))</f>
        <v> </v>
      </c>
      <c r="E43" s="79" t="str">
        <f>IF(ISBLANK(B43)," ",VLOOKUP(B43,cliente,MATCH("Nombre de la Empresa",'Base de datos de clientes'!$1:$1,0),FALSE))</f>
        <v> </v>
      </c>
      <c r="F43" s="82" t="str">
        <f>IF(ISBLANK(B43)," ",VLOOKUP(B43,cliente,MATCH("E-mail",'Base de datos de clientes'!$1:$1,0),FALSE))</f>
        <v> </v>
      </c>
    </row>
    <row r="44" spans="1:6" s="69" customFormat="1" ht="15">
      <c r="A44" s="74"/>
      <c r="B44" s="91"/>
      <c r="C44" s="79" t="str">
        <f>IF(ISBLANK(B44)," ",VLOOKUP(B44,cliente,MATCH("Nombre cliente",'Base de datos de clientes'!$1:$1,0),FALSE))</f>
        <v> </v>
      </c>
      <c r="D44" s="80" t="str">
        <f>IF(ISBLANK(B44)," ",VLOOKUP(B44,cliente,MATCH("Teléfono",'Base de datos de clientes'!$1:$1,0),FALSE))</f>
        <v> </v>
      </c>
      <c r="E44" s="79" t="str">
        <f>IF(ISBLANK(B44)," ",VLOOKUP(B44,cliente,MATCH("Nombre de la Empresa",'Base de datos de clientes'!$1:$1,0),FALSE))</f>
        <v> </v>
      </c>
      <c r="F44" s="82" t="str">
        <f>IF(ISBLANK(B44)," ",VLOOKUP(B44,cliente,MATCH("E-mail",'Base de datos de clientes'!$1:$1,0),FALSE))</f>
        <v> </v>
      </c>
    </row>
    <row r="45" spans="1:6" s="69" customFormat="1" ht="15">
      <c r="A45" s="74"/>
      <c r="B45" s="91"/>
      <c r="C45" s="79" t="str">
        <f>IF(ISBLANK(B45)," ",VLOOKUP(B45,cliente,MATCH("Nombre cliente",'Base de datos de clientes'!$1:$1,0),FALSE))</f>
        <v> </v>
      </c>
      <c r="D45" s="80" t="str">
        <f>IF(ISBLANK(B45)," ",VLOOKUP(B45,cliente,MATCH("Teléfono",'Base de datos de clientes'!$1:$1,0),FALSE))</f>
        <v> </v>
      </c>
      <c r="E45" s="79" t="str">
        <f>IF(ISBLANK(B45)," ",VLOOKUP(B45,cliente,MATCH("Nombre de la Empresa",'Base de datos de clientes'!$1:$1,0),FALSE))</f>
        <v> </v>
      </c>
      <c r="F45" s="82" t="str">
        <f>IF(ISBLANK(B45)," ",VLOOKUP(B45,cliente,MATCH("E-mail",'Base de datos de clientes'!$1:$1,0),FALSE))</f>
        <v> </v>
      </c>
    </row>
    <row r="46" spans="1:6" s="69" customFormat="1" ht="15">
      <c r="A46" s="74"/>
      <c r="B46" s="91"/>
      <c r="C46" s="79" t="str">
        <f>IF(ISBLANK(B46)," ",VLOOKUP(B46,cliente,MATCH("Nombre cliente",'Base de datos de clientes'!$1:$1,0),FALSE))</f>
        <v> </v>
      </c>
      <c r="D46" s="80" t="str">
        <f>IF(ISBLANK(B46)," ",VLOOKUP(B46,cliente,MATCH("Teléfono",'Base de datos de clientes'!$1:$1,0),FALSE))</f>
        <v> </v>
      </c>
      <c r="E46" s="79" t="str">
        <f>IF(ISBLANK(B46)," ",VLOOKUP(B46,cliente,MATCH("Nombre de la Empresa",'Base de datos de clientes'!$1:$1,0),FALSE))</f>
        <v> </v>
      </c>
      <c r="F46" s="82" t="str">
        <f>IF(ISBLANK(B46)," ",VLOOKUP(B46,cliente,MATCH("E-mail",'Base de datos de clientes'!$1:$1,0),FALSE))</f>
        <v> </v>
      </c>
    </row>
    <row r="47" spans="1:6" s="69" customFormat="1" ht="15">
      <c r="A47" s="74"/>
      <c r="B47" s="91"/>
      <c r="C47" s="79" t="str">
        <f>IF(ISBLANK(B47)," ",VLOOKUP(B47,cliente,MATCH("Nombre cliente",'Base de datos de clientes'!$1:$1,0),FALSE))</f>
        <v> </v>
      </c>
      <c r="D47" s="80" t="str">
        <f>IF(ISBLANK(B47)," ",VLOOKUP(B47,cliente,MATCH("Teléfono",'Base de datos de clientes'!$1:$1,0),FALSE))</f>
        <v> </v>
      </c>
      <c r="E47" s="79" t="str">
        <f>IF(ISBLANK(B47)," ",VLOOKUP(B47,cliente,MATCH("Nombre de la Empresa",'Base de datos de clientes'!$1:$1,0),FALSE))</f>
        <v> </v>
      </c>
      <c r="F47" s="82" t="str">
        <f>IF(ISBLANK(B47)," ",VLOOKUP(B47,cliente,MATCH("E-mail",'Base de datos de clientes'!$1:$1,0),FALSE))</f>
        <v> </v>
      </c>
    </row>
    <row r="48" spans="1:6" s="69" customFormat="1" ht="15">
      <c r="A48" s="74"/>
      <c r="B48" s="91"/>
      <c r="C48" s="79" t="str">
        <f>IF(ISBLANK(B48)," ",VLOOKUP(B48,cliente,MATCH("Nombre cliente",'Base de datos de clientes'!$1:$1,0),FALSE))</f>
        <v> </v>
      </c>
      <c r="D48" s="80" t="str">
        <f>IF(ISBLANK(B48)," ",VLOOKUP(B48,cliente,MATCH("Teléfono",'Base de datos de clientes'!$1:$1,0),FALSE))</f>
        <v> </v>
      </c>
      <c r="E48" s="79" t="str">
        <f>IF(ISBLANK(B48)," ",VLOOKUP(B48,cliente,MATCH("Nombre de la Empresa",'Base de datos de clientes'!$1:$1,0),FALSE))</f>
        <v> </v>
      </c>
      <c r="F48" s="82" t="str">
        <f>IF(ISBLANK(B48)," ",VLOOKUP(B48,cliente,MATCH("E-mail",'Base de datos de clientes'!$1:$1,0),FALSE))</f>
        <v> </v>
      </c>
    </row>
    <row r="49" spans="1:6" s="69" customFormat="1" ht="15">
      <c r="A49" s="74"/>
      <c r="B49" s="91"/>
      <c r="C49" s="79" t="str">
        <f>IF(ISBLANK(B49)," ",VLOOKUP(B49,cliente,MATCH("Nombre cliente",'Base de datos de clientes'!$1:$1,0),FALSE))</f>
        <v> </v>
      </c>
      <c r="D49" s="80" t="str">
        <f>IF(ISBLANK(B49)," ",VLOOKUP(B49,cliente,MATCH("Teléfono",'Base de datos de clientes'!$1:$1,0),FALSE))</f>
        <v> </v>
      </c>
      <c r="E49" s="79" t="str">
        <f>IF(ISBLANK(B49)," ",VLOOKUP(B49,cliente,MATCH("Nombre de la Empresa",'Base de datos de clientes'!$1:$1,0),FALSE))</f>
        <v> </v>
      </c>
      <c r="F49" s="82" t="str">
        <f>IF(ISBLANK(B49)," ",VLOOKUP(B49,cliente,MATCH("E-mail",'Base de datos de clientes'!$1:$1,0),FALSE))</f>
        <v> </v>
      </c>
    </row>
    <row r="50" spans="1:6" s="69" customFormat="1" ht="15">
      <c r="A50" s="74"/>
      <c r="B50" s="91"/>
      <c r="C50" s="79" t="str">
        <f>IF(ISBLANK(B50)," ",VLOOKUP(B50,cliente,MATCH("Nombre cliente",'Base de datos de clientes'!$1:$1,0),FALSE))</f>
        <v> </v>
      </c>
      <c r="D50" s="80" t="str">
        <f>IF(ISBLANK(B50)," ",VLOOKUP(B50,cliente,MATCH("Teléfono",'Base de datos de clientes'!$1:$1,0),FALSE))</f>
        <v> </v>
      </c>
      <c r="E50" s="79" t="str">
        <f>IF(ISBLANK(B50)," ",VLOOKUP(B50,cliente,MATCH("Nombre de la Empresa",'Base de datos de clientes'!$1:$1,0),FALSE))</f>
        <v> </v>
      </c>
      <c r="F50" s="82" t="str">
        <f>IF(ISBLANK(B50)," ",VLOOKUP(B50,cliente,MATCH("E-mail",'Base de datos de clientes'!$1:$1,0),FALSE))</f>
        <v> </v>
      </c>
    </row>
    <row r="51" spans="1:6" s="69" customFormat="1" ht="15">
      <c r="A51" s="74"/>
      <c r="B51" s="91"/>
      <c r="C51" s="79" t="str">
        <f>IF(ISBLANK(B51)," ",VLOOKUP(B51,cliente,MATCH("Nombre cliente",'Base de datos de clientes'!$1:$1,0),FALSE))</f>
        <v> </v>
      </c>
      <c r="D51" s="80" t="str">
        <f>IF(ISBLANK(B51)," ",VLOOKUP(B51,cliente,MATCH("Teléfono",'Base de datos de clientes'!$1:$1,0),FALSE))</f>
        <v> </v>
      </c>
      <c r="E51" s="79" t="str">
        <f>IF(ISBLANK(B51)," ",VLOOKUP(B51,cliente,MATCH("Nombre de la Empresa",'Base de datos de clientes'!$1:$1,0),FALSE))</f>
        <v> </v>
      </c>
      <c r="F51" s="82" t="str">
        <f>IF(ISBLANK(B51)," ",VLOOKUP(B51,cliente,MATCH("E-mail",'Base de datos de clientes'!$1:$1,0),FALSE))</f>
        <v> </v>
      </c>
    </row>
    <row r="52" spans="1:6" s="69" customFormat="1" ht="15">
      <c r="A52" s="74"/>
      <c r="B52" s="91"/>
      <c r="C52" s="79" t="str">
        <f>IF(ISBLANK(B52)," ",VLOOKUP(B52,cliente,MATCH("Nombre cliente",'Base de datos de clientes'!$1:$1,0),FALSE))</f>
        <v> </v>
      </c>
      <c r="D52" s="80" t="str">
        <f>IF(ISBLANK(B52)," ",VLOOKUP(B52,cliente,MATCH("Teléfono",'Base de datos de clientes'!$1:$1,0),FALSE))</f>
        <v> </v>
      </c>
      <c r="E52" s="79" t="str">
        <f>IF(ISBLANK(B52)," ",VLOOKUP(B52,cliente,MATCH("Nombre de la Empresa",'Base de datos de clientes'!$1:$1,0),FALSE))</f>
        <v> </v>
      </c>
      <c r="F52" s="82" t="str">
        <f>IF(ISBLANK(B52)," ",VLOOKUP(B52,cliente,MATCH("E-mail",'Base de datos de clientes'!$1:$1,0),FALSE))</f>
        <v> </v>
      </c>
    </row>
    <row r="53" spans="1:6" s="69" customFormat="1" ht="15">
      <c r="A53" s="74"/>
      <c r="B53" s="91"/>
      <c r="C53" s="79" t="str">
        <f>IF(ISBLANK(B53)," ",VLOOKUP(B53,cliente,MATCH("Nombre cliente",'Base de datos de clientes'!$1:$1,0),FALSE))</f>
        <v> </v>
      </c>
      <c r="D53" s="80" t="str">
        <f>IF(ISBLANK(B53)," ",VLOOKUP(B53,cliente,MATCH("Teléfono",'Base de datos de clientes'!$1:$1,0),FALSE))</f>
        <v> </v>
      </c>
      <c r="E53" s="79" t="str">
        <f>IF(ISBLANK(B53)," ",VLOOKUP(B53,cliente,MATCH("Nombre de la Empresa",'Base de datos de clientes'!$1:$1,0),FALSE))</f>
        <v> </v>
      </c>
      <c r="F53" s="82" t="str">
        <f>IF(ISBLANK(B53)," ",VLOOKUP(B53,cliente,MATCH("E-mail",'Base de datos de clientes'!$1:$1,0),FALSE))</f>
        <v> </v>
      </c>
    </row>
    <row r="54" spans="1:6" s="69" customFormat="1" ht="15">
      <c r="A54" s="74"/>
      <c r="B54" s="91"/>
      <c r="C54" s="79" t="str">
        <f>IF(ISBLANK(B54)," ",VLOOKUP(B54,cliente,MATCH("Nombre cliente",'Base de datos de clientes'!$1:$1,0),FALSE))</f>
        <v> </v>
      </c>
      <c r="D54" s="80" t="str">
        <f>IF(ISBLANK(B54)," ",VLOOKUP(B54,cliente,MATCH("Teléfono",'Base de datos de clientes'!$1:$1,0),FALSE))</f>
        <v> </v>
      </c>
      <c r="E54" s="79" t="str">
        <f>IF(ISBLANK(B54)," ",VLOOKUP(B54,cliente,MATCH("Nombre de la Empresa",'Base de datos de clientes'!$1:$1,0),FALSE))</f>
        <v> </v>
      </c>
      <c r="F54" s="82" t="str">
        <f>IF(ISBLANK(B54)," ",VLOOKUP(B54,cliente,MATCH("E-mail",'Base de datos de clientes'!$1:$1,0),FALSE))</f>
        <v> </v>
      </c>
    </row>
    <row r="55" spans="1:6" s="69" customFormat="1" ht="15">
      <c r="A55" s="74"/>
      <c r="B55" s="91"/>
      <c r="C55" s="79" t="str">
        <f>IF(ISBLANK(B55)," ",VLOOKUP(B55,cliente,MATCH("Nombre cliente",'Base de datos de clientes'!$1:$1,0),FALSE))</f>
        <v> </v>
      </c>
      <c r="D55" s="80" t="str">
        <f>IF(ISBLANK(B55)," ",VLOOKUP(B55,cliente,MATCH("Teléfono",'Base de datos de clientes'!$1:$1,0),FALSE))</f>
        <v> </v>
      </c>
      <c r="E55" s="79" t="str">
        <f>IF(ISBLANK(B55)," ",VLOOKUP(B55,cliente,MATCH("Nombre de la Empresa",'Base de datos de clientes'!$1:$1,0),FALSE))</f>
        <v> </v>
      </c>
      <c r="F55" s="82" t="str">
        <f>IF(ISBLANK(B55)," ",VLOOKUP(B55,cliente,MATCH("E-mail",'Base de datos de clientes'!$1:$1,0),FALSE))</f>
        <v> </v>
      </c>
    </row>
    <row r="56" spans="1:6" s="69" customFormat="1" ht="15">
      <c r="A56" s="74"/>
      <c r="B56" s="91"/>
      <c r="C56" s="79" t="str">
        <f>IF(ISBLANK(B56)," ",VLOOKUP(B56,cliente,MATCH("Nombre cliente",'Base de datos de clientes'!$1:$1,0),FALSE))</f>
        <v> </v>
      </c>
      <c r="D56" s="80" t="str">
        <f>IF(ISBLANK(B56)," ",VLOOKUP(B56,cliente,MATCH("Teléfono",'Base de datos de clientes'!$1:$1,0),FALSE))</f>
        <v> </v>
      </c>
      <c r="E56" s="79" t="str">
        <f>IF(ISBLANK(B56)," ",VLOOKUP(B56,cliente,MATCH("Nombre de la Empresa",'Base de datos de clientes'!$1:$1,0),FALSE))</f>
        <v> </v>
      </c>
      <c r="F56" s="82" t="str">
        <f>IF(ISBLANK(B56)," ",VLOOKUP(B56,cliente,MATCH("E-mail",'Base de datos de clientes'!$1:$1,0),FALSE))</f>
        <v> </v>
      </c>
    </row>
    <row r="57" spans="1:6" s="69" customFormat="1" ht="15">
      <c r="A57" s="74"/>
      <c r="B57" s="91"/>
      <c r="C57" s="79" t="str">
        <f>IF(ISBLANK(B57)," ",VLOOKUP(B57,cliente,MATCH("Nombre cliente",'Base de datos de clientes'!$1:$1,0),FALSE))</f>
        <v> </v>
      </c>
      <c r="D57" s="80" t="str">
        <f>IF(ISBLANK(B57)," ",VLOOKUP(B57,cliente,MATCH("Teléfono",'Base de datos de clientes'!$1:$1,0),FALSE))</f>
        <v> </v>
      </c>
      <c r="E57" s="79" t="str">
        <f>IF(ISBLANK(B57)," ",VLOOKUP(B57,cliente,MATCH("Nombre de la Empresa",'Base de datos de clientes'!$1:$1,0),FALSE))</f>
        <v> </v>
      </c>
      <c r="F57" s="82" t="str">
        <f>IF(ISBLANK(B57)," ",VLOOKUP(B57,cliente,MATCH("E-mail",'Base de datos de clientes'!$1:$1,0),FALSE))</f>
        <v> </v>
      </c>
    </row>
    <row r="58" spans="1:6" s="69" customFormat="1" ht="15">
      <c r="A58" s="74"/>
      <c r="B58" s="91"/>
      <c r="C58" s="79" t="str">
        <f>IF(ISBLANK(B58)," ",VLOOKUP(B58,cliente,MATCH("Nombre cliente",'Base de datos de clientes'!$1:$1,0),FALSE))</f>
        <v> </v>
      </c>
      <c r="D58" s="80" t="str">
        <f>IF(ISBLANK(B58)," ",VLOOKUP(B58,cliente,MATCH("Teléfono",'Base de datos de clientes'!$1:$1,0),FALSE))</f>
        <v> </v>
      </c>
      <c r="E58" s="79" t="str">
        <f>IF(ISBLANK(B58)," ",VLOOKUP(B58,cliente,MATCH("Nombre de la Empresa",'Base de datos de clientes'!$1:$1,0),FALSE))</f>
        <v> </v>
      </c>
      <c r="F58" s="82" t="str">
        <f>IF(ISBLANK(B58)," ",VLOOKUP(B58,cliente,MATCH("E-mail",'Base de datos de clientes'!$1:$1,0),FALSE))</f>
        <v> </v>
      </c>
    </row>
    <row r="59" spans="1:6" s="69" customFormat="1" ht="15">
      <c r="A59" s="74"/>
      <c r="B59" s="91"/>
      <c r="C59" s="79" t="str">
        <f>IF(ISBLANK(B59)," ",VLOOKUP(B59,cliente,MATCH("Nombre cliente",'Base de datos de clientes'!$1:$1,0),FALSE))</f>
        <v> </v>
      </c>
      <c r="D59" s="80" t="str">
        <f>IF(ISBLANK(B59)," ",VLOOKUP(B59,cliente,MATCH("Teléfono",'Base de datos de clientes'!$1:$1,0),FALSE))</f>
        <v> </v>
      </c>
      <c r="E59" s="79" t="str">
        <f>IF(ISBLANK(B59)," ",VLOOKUP(B59,cliente,MATCH("Nombre de la Empresa",'Base de datos de clientes'!$1:$1,0),FALSE))</f>
        <v> </v>
      </c>
      <c r="F59" s="82" t="str">
        <f>IF(ISBLANK(B59)," ",VLOOKUP(B59,cliente,MATCH("E-mail",'Base de datos de clientes'!$1:$1,0),FALSE))</f>
        <v> </v>
      </c>
    </row>
    <row r="60" spans="1:6" s="69" customFormat="1" ht="15">
      <c r="A60" s="74"/>
      <c r="B60" s="91"/>
      <c r="C60" s="79" t="str">
        <f>IF(ISBLANK(B60)," ",VLOOKUP(B60,cliente,MATCH("Nombre cliente",'Base de datos de clientes'!$1:$1,0),FALSE))</f>
        <v> </v>
      </c>
      <c r="D60" s="80" t="str">
        <f>IF(ISBLANK(B60)," ",VLOOKUP(B60,cliente,MATCH("Teléfono",'Base de datos de clientes'!$1:$1,0),FALSE))</f>
        <v> </v>
      </c>
      <c r="E60" s="79" t="str">
        <f>IF(ISBLANK(B60)," ",VLOOKUP(B60,cliente,MATCH("Nombre de la Empresa",'Base de datos de clientes'!$1:$1,0),FALSE))</f>
        <v> </v>
      </c>
      <c r="F60" s="82" t="str">
        <f>IF(ISBLANK(B60)," ",VLOOKUP(B60,cliente,MATCH("E-mail",'Base de datos de clientes'!$1:$1,0),FALSE))</f>
        <v> </v>
      </c>
    </row>
    <row r="61" spans="1:6" s="69" customFormat="1" ht="15">
      <c r="A61" s="74"/>
      <c r="B61" s="91"/>
      <c r="C61" s="79" t="str">
        <f>IF(ISBLANK(B61)," ",VLOOKUP(B61,cliente,MATCH("Nombre cliente",'Base de datos de clientes'!$1:$1,0),FALSE))</f>
        <v> </v>
      </c>
      <c r="D61" s="80" t="str">
        <f>IF(ISBLANK(B61)," ",VLOOKUP(B61,cliente,MATCH("Teléfono",'Base de datos de clientes'!$1:$1,0),FALSE))</f>
        <v> </v>
      </c>
      <c r="E61" s="79" t="str">
        <f>IF(ISBLANK(B61)," ",VLOOKUP(B61,cliente,MATCH("Nombre de la Empresa",'Base de datos de clientes'!$1:$1,0),FALSE))</f>
        <v> </v>
      </c>
      <c r="F61" s="82" t="str">
        <f>IF(ISBLANK(B61)," ",VLOOKUP(B61,cliente,MATCH("E-mail",'Base de datos de clientes'!$1:$1,0),FALSE))</f>
        <v> </v>
      </c>
    </row>
    <row r="62" spans="1:6" s="69" customFormat="1" ht="15">
      <c r="A62" s="74"/>
      <c r="B62" s="91"/>
      <c r="C62" s="79" t="str">
        <f>IF(ISBLANK(B62)," ",VLOOKUP(B62,cliente,MATCH("Nombre cliente",'Base de datos de clientes'!$1:$1,0),FALSE))</f>
        <v> </v>
      </c>
      <c r="D62" s="80" t="str">
        <f>IF(ISBLANK(B62)," ",VLOOKUP(B62,cliente,MATCH("Teléfono",'Base de datos de clientes'!$1:$1,0),FALSE))</f>
        <v> </v>
      </c>
      <c r="E62" s="79" t="str">
        <f>IF(ISBLANK(B62)," ",VLOOKUP(B62,cliente,MATCH("Nombre de la Empresa",'Base de datos de clientes'!$1:$1,0),FALSE))</f>
        <v> </v>
      </c>
      <c r="F62" s="82" t="str">
        <f>IF(ISBLANK(B62)," ",VLOOKUP(B62,cliente,MATCH("E-mail",'Base de datos de clientes'!$1:$1,0),FALSE))</f>
        <v> </v>
      </c>
    </row>
    <row r="63" spans="1:6" s="69" customFormat="1" ht="15">
      <c r="A63" s="74"/>
      <c r="B63" s="91"/>
      <c r="C63" s="79" t="str">
        <f>IF(ISBLANK(B63)," ",VLOOKUP(B63,cliente,MATCH("Nombre cliente",'Base de datos de clientes'!$1:$1,0),FALSE))</f>
        <v> </v>
      </c>
      <c r="D63" s="80" t="str">
        <f>IF(ISBLANK(B63)," ",VLOOKUP(B63,cliente,MATCH("Teléfono",'Base de datos de clientes'!$1:$1,0),FALSE))</f>
        <v> </v>
      </c>
      <c r="E63" s="79" t="str">
        <f>IF(ISBLANK(B63)," ",VLOOKUP(B63,cliente,MATCH("Nombre de la Empresa",'Base de datos de clientes'!$1:$1,0),FALSE))</f>
        <v> </v>
      </c>
      <c r="F63" s="82" t="str">
        <f>IF(ISBLANK(B63)," ",VLOOKUP(B63,cliente,MATCH("E-mail",'Base de datos de clientes'!$1:$1,0),FALSE))</f>
        <v> </v>
      </c>
    </row>
    <row r="64" spans="1:6" s="69" customFormat="1" ht="15">
      <c r="A64" s="74"/>
      <c r="B64" s="91"/>
      <c r="C64" s="79" t="str">
        <f>IF(ISBLANK(B64)," ",VLOOKUP(B64,cliente,MATCH("Nombre cliente",'Base de datos de clientes'!$1:$1,0),FALSE))</f>
        <v> </v>
      </c>
      <c r="D64" s="80" t="str">
        <f>IF(ISBLANK(B64)," ",VLOOKUP(B64,cliente,MATCH("Teléfono",'Base de datos de clientes'!$1:$1,0),FALSE))</f>
        <v> </v>
      </c>
      <c r="E64" s="79" t="str">
        <f>IF(ISBLANK(B64)," ",VLOOKUP(B64,cliente,MATCH("Nombre de la Empresa",'Base de datos de clientes'!$1:$1,0),FALSE))</f>
        <v> </v>
      </c>
      <c r="F64" s="82" t="str">
        <f>IF(ISBLANK(B64)," ",VLOOKUP(B64,cliente,MATCH("E-mail",'Base de datos de clientes'!$1:$1,0),FALSE))</f>
        <v> </v>
      </c>
    </row>
    <row r="65" spans="1:6" s="69" customFormat="1" ht="15">
      <c r="A65" s="74"/>
      <c r="B65" s="91"/>
      <c r="C65" s="79" t="str">
        <f>IF(ISBLANK(B65)," ",VLOOKUP(B65,cliente,MATCH("Nombre cliente",'Base de datos de clientes'!$1:$1,0),FALSE))</f>
        <v> </v>
      </c>
      <c r="D65" s="80" t="str">
        <f>IF(ISBLANK(B65)," ",VLOOKUP(B65,cliente,MATCH("Teléfono",'Base de datos de clientes'!$1:$1,0),FALSE))</f>
        <v> </v>
      </c>
      <c r="E65" s="79" t="str">
        <f>IF(ISBLANK(B65)," ",VLOOKUP(B65,cliente,MATCH("Nombre de la Empresa",'Base de datos de clientes'!$1:$1,0),FALSE))</f>
        <v> </v>
      </c>
      <c r="F65" s="82" t="str">
        <f>IF(ISBLANK(B65)," ",VLOOKUP(B65,cliente,MATCH("E-mail",'Base de datos de clientes'!$1:$1,0),FALSE))</f>
        <v> </v>
      </c>
    </row>
    <row r="66" spans="1:6" s="69" customFormat="1" ht="15">
      <c r="A66" s="74"/>
      <c r="B66" s="91"/>
      <c r="C66" s="79" t="str">
        <f>IF(ISBLANK(B66)," ",VLOOKUP(B66,cliente,MATCH("Nombre cliente",'Base de datos de clientes'!$1:$1,0),FALSE))</f>
        <v> </v>
      </c>
      <c r="D66" s="80" t="str">
        <f>IF(ISBLANK(B66)," ",VLOOKUP(B66,cliente,MATCH("Teléfono",'Base de datos de clientes'!$1:$1,0),FALSE))</f>
        <v> </v>
      </c>
      <c r="E66" s="79" t="str">
        <f>IF(ISBLANK(B66)," ",VLOOKUP(B66,cliente,MATCH("Nombre de la Empresa",'Base de datos de clientes'!$1:$1,0),FALSE))</f>
        <v> </v>
      </c>
      <c r="F66" s="82" t="str">
        <f>IF(ISBLANK(B66)," ",VLOOKUP(B66,cliente,MATCH("E-mail",'Base de datos de clientes'!$1:$1,0),FALSE))</f>
        <v> </v>
      </c>
    </row>
    <row r="67" spans="1:6" s="69" customFormat="1" ht="15">
      <c r="A67" s="74"/>
      <c r="B67" s="91"/>
      <c r="C67" s="79" t="str">
        <f>IF(ISBLANK(B67)," ",VLOOKUP(B67,cliente,MATCH("Nombre cliente",'Base de datos de clientes'!$1:$1,0),FALSE))</f>
        <v> </v>
      </c>
      <c r="D67" s="80" t="str">
        <f>IF(ISBLANK(B67)," ",VLOOKUP(B67,cliente,MATCH("Teléfono",'Base de datos de clientes'!$1:$1,0),FALSE))</f>
        <v> </v>
      </c>
      <c r="E67" s="79" t="str">
        <f>IF(ISBLANK(B67)," ",VLOOKUP(B67,cliente,MATCH("Nombre de la Empresa",'Base de datos de clientes'!$1:$1,0),FALSE))</f>
        <v> </v>
      </c>
      <c r="F67" s="82" t="str">
        <f>IF(ISBLANK(B67)," ",VLOOKUP(B67,cliente,MATCH("E-mail",'Base de datos de clientes'!$1:$1,0),FALSE))</f>
        <v> </v>
      </c>
    </row>
    <row r="68" spans="1:6" s="69" customFormat="1" ht="15">
      <c r="A68" s="74"/>
      <c r="B68" s="91"/>
      <c r="C68" s="79" t="str">
        <f>IF(ISBLANK(B68)," ",VLOOKUP(B68,cliente,MATCH("Nombre cliente",'Base de datos de clientes'!$1:$1,0),FALSE))</f>
        <v> </v>
      </c>
      <c r="D68" s="80" t="str">
        <f>IF(ISBLANK(B68)," ",VLOOKUP(B68,cliente,MATCH("Teléfono",'Base de datos de clientes'!$1:$1,0),FALSE))</f>
        <v> </v>
      </c>
      <c r="E68" s="79" t="str">
        <f>IF(ISBLANK(B68)," ",VLOOKUP(B68,cliente,MATCH("Nombre de la Empresa",'Base de datos de clientes'!$1:$1,0),FALSE))</f>
        <v> </v>
      </c>
      <c r="F68" s="82" t="str">
        <f>IF(ISBLANK(B68)," ",VLOOKUP(B68,cliente,MATCH("E-mail",'Base de datos de clientes'!$1:$1,0),FALSE))</f>
        <v> </v>
      </c>
    </row>
    <row r="69" spans="1:6" s="69" customFormat="1" ht="15">
      <c r="A69" s="74"/>
      <c r="B69" s="91"/>
      <c r="C69" s="79" t="str">
        <f>IF(ISBLANK(B69)," ",VLOOKUP(B69,cliente,MATCH("Nombre cliente",'Base de datos de clientes'!$1:$1,0),FALSE))</f>
        <v> </v>
      </c>
      <c r="D69" s="80" t="str">
        <f>IF(ISBLANK(B69)," ",VLOOKUP(B69,cliente,MATCH("Teléfono",'Base de datos de clientes'!$1:$1,0),FALSE))</f>
        <v> </v>
      </c>
      <c r="E69" s="79" t="str">
        <f>IF(ISBLANK(B69)," ",VLOOKUP(B69,cliente,MATCH("Nombre de la Empresa",'Base de datos de clientes'!$1:$1,0),FALSE))</f>
        <v> </v>
      </c>
      <c r="F69" s="82" t="str">
        <f>IF(ISBLANK(B69)," ",VLOOKUP(B69,cliente,MATCH("E-mail",'Base de datos de clientes'!$1:$1,0),FALSE))</f>
        <v> </v>
      </c>
    </row>
    <row r="70" spans="1:6" s="69" customFormat="1" ht="15">
      <c r="A70" s="74"/>
      <c r="B70" s="91"/>
      <c r="C70" s="79" t="str">
        <f>IF(ISBLANK(B70)," ",VLOOKUP(B70,cliente,MATCH("Nombre cliente",'Base de datos de clientes'!$1:$1,0),FALSE))</f>
        <v> </v>
      </c>
      <c r="D70" s="80" t="str">
        <f>IF(ISBLANK(B70)," ",VLOOKUP(B70,cliente,MATCH("Teléfono",'Base de datos de clientes'!$1:$1,0),FALSE))</f>
        <v> </v>
      </c>
      <c r="E70" s="79" t="str">
        <f>IF(ISBLANK(B70)," ",VLOOKUP(B70,cliente,MATCH("Nombre de la Empresa",'Base de datos de clientes'!$1:$1,0),FALSE))</f>
        <v> </v>
      </c>
      <c r="F70" s="82" t="str">
        <f>IF(ISBLANK(B70)," ",VLOOKUP(B70,cliente,MATCH("E-mail",'Base de datos de clientes'!$1:$1,0),FALSE))</f>
        <v> </v>
      </c>
    </row>
    <row r="71" spans="1:6" s="69" customFormat="1" ht="15">
      <c r="A71" s="74"/>
      <c r="B71" s="91"/>
      <c r="C71" s="79" t="str">
        <f>IF(ISBLANK(B71)," ",VLOOKUP(B71,cliente,MATCH("Nombre cliente",'Base de datos de clientes'!$1:$1,0),FALSE))</f>
        <v> </v>
      </c>
      <c r="D71" s="80" t="str">
        <f>IF(ISBLANK(B71)," ",VLOOKUP(B71,cliente,MATCH("Teléfono",'Base de datos de clientes'!$1:$1,0),FALSE))</f>
        <v> </v>
      </c>
      <c r="E71" s="79" t="str">
        <f>IF(ISBLANK(B71)," ",VLOOKUP(B71,cliente,MATCH("Nombre de la Empresa",'Base de datos de clientes'!$1:$1,0),FALSE))</f>
        <v> </v>
      </c>
      <c r="F71" s="82" t="str">
        <f>IF(ISBLANK(B71)," ",VLOOKUP(B71,cliente,MATCH("E-mail",'Base de datos de clientes'!$1:$1,0),FALSE))</f>
        <v> </v>
      </c>
    </row>
    <row r="72" spans="1:6" s="69" customFormat="1" ht="15">
      <c r="A72" s="74"/>
      <c r="B72" s="91"/>
      <c r="C72" s="79" t="str">
        <f>IF(ISBLANK(B72)," ",VLOOKUP(B72,cliente,MATCH("Nombre cliente",'Base de datos de clientes'!$1:$1,0),FALSE))</f>
        <v> </v>
      </c>
      <c r="D72" s="80" t="str">
        <f>IF(ISBLANK(B72)," ",VLOOKUP(B72,cliente,MATCH("Teléfono",'Base de datos de clientes'!$1:$1,0),FALSE))</f>
        <v> </v>
      </c>
      <c r="E72" s="79" t="str">
        <f>IF(ISBLANK(B72)," ",VLOOKUP(B72,cliente,MATCH("Nombre de la Empresa",'Base de datos de clientes'!$1:$1,0),FALSE))</f>
        <v> </v>
      </c>
      <c r="F72" s="82" t="str">
        <f>IF(ISBLANK(B72)," ",VLOOKUP(B72,cliente,MATCH("E-mail",'Base de datos de clientes'!$1:$1,0),FALSE))</f>
        <v> </v>
      </c>
    </row>
    <row r="73" spans="1:6" s="69" customFormat="1" ht="15">
      <c r="A73" s="74"/>
      <c r="B73" s="91"/>
      <c r="C73" s="79" t="str">
        <f>IF(ISBLANK(B73)," ",VLOOKUP(B73,cliente,MATCH("Nombre cliente",'Base de datos de clientes'!$1:$1,0),FALSE))</f>
        <v> </v>
      </c>
      <c r="D73" s="80" t="str">
        <f>IF(ISBLANK(B73)," ",VLOOKUP(B73,cliente,MATCH("Teléfono",'Base de datos de clientes'!$1:$1,0),FALSE))</f>
        <v> </v>
      </c>
      <c r="E73" s="79" t="str">
        <f>IF(ISBLANK(B73)," ",VLOOKUP(B73,cliente,MATCH("Nombre de la Empresa",'Base de datos de clientes'!$1:$1,0),FALSE))</f>
        <v> </v>
      </c>
      <c r="F73" s="82" t="str">
        <f>IF(ISBLANK(B73)," ",VLOOKUP(B73,cliente,MATCH("E-mail",'Base de datos de clientes'!$1:$1,0),FALSE))</f>
        <v> </v>
      </c>
    </row>
    <row r="74" spans="1:6" s="69" customFormat="1" ht="15">
      <c r="A74" s="74"/>
      <c r="B74" s="91"/>
      <c r="C74" s="79" t="str">
        <f>IF(ISBLANK(B74)," ",VLOOKUP(B74,cliente,MATCH("Nombre cliente",'Base de datos de clientes'!$1:$1,0),FALSE))</f>
        <v> </v>
      </c>
      <c r="D74" s="80" t="str">
        <f>IF(ISBLANK(B74)," ",VLOOKUP(B74,cliente,MATCH("Teléfono",'Base de datos de clientes'!$1:$1,0),FALSE))</f>
        <v> </v>
      </c>
      <c r="E74" s="79" t="str">
        <f>IF(ISBLANK(B74)," ",VLOOKUP(B74,cliente,MATCH("Nombre de la Empresa",'Base de datos de clientes'!$1:$1,0),FALSE))</f>
        <v> </v>
      </c>
      <c r="F74" s="82" t="str">
        <f>IF(ISBLANK(B74)," ",VLOOKUP(B74,cliente,MATCH("E-mail",'Base de datos de clientes'!$1:$1,0),FALSE))</f>
        <v> </v>
      </c>
    </row>
    <row r="75" spans="1:6" s="69" customFormat="1" ht="15">
      <c r="A75" s="74"/>
      <c r="B75" s="91"/>
      <c r="C75" s="79" t="str">
        <f>IF(ISBLANK(B75)," ",VLOOKUP(B75,cliente,MATCH("Nombre cliente",'Base de datos de clientes'!$1:$1,0),FALSE))</f>
        <v> </v>
      </c>
      <c r="D75" s="80" t="str">
        <f>IF(ISBLANK(B75)," ",VLOOKUP(B75,cliente,MATCH("Teléfono",'Base de datos de clientes'!$1:$1,0),FALSE))</f>
        <v> </v>
      </c>
      <c r="E75" s="79" t="str">
        <f>IF(ISBLANK(B75)," ",VLOOKUP(B75,cliente,MATCH("Nombre de la Empresa",'Base de datos de clientes'!$1:$1,0),FALSE))</f>
        <v> </v>
      </c>
      <c r="F75" s="82" t="str">
        <f>IF(ISBLANK(B75)," ",VLOOKUP(B75,cliente,MATCH("E-mail",'Base de datos de clientes'!$1:$1,0),FALSE))</f>
        <v> </v>
      </c>
    </row>
    <row r="76" spans="1:6" s="69" customFormat="1" ht="15">
      <c r="A76" s="74"/>
      <c r="B76" s="91"/>
      <c r="C76" s="79" t="str">
        <f>IF(ISBLANK(B76)," ",VLOOKUP(B76,cliente,MATCH("Nombre cliente",'Base de datos de clientes'!$1:$1,0),FALSE))</f>
        <v> </v>
      </c>
      <c r="D76" s="80" t="str">
        <f>IF(ISBLANK(B76)," ",VLOOKUP(B76,cliente,MATCH("Teléfono",'Base de datos de clientes'!$1:$1,0),FALSE))</f>
        <v> </v>
      </c>
      <c r="E76" s="79" t="str">
        <f>IF(ISBLANK(B76)," ",VLOOKUP(B76,cliente,MATCH("Nombre de la Empresa",'Base de datos de clientes'!$1:$1,0),FALSE))</f>
        <v> </v>
      </c>
      <c r="F76" s="82" t="str">
        <f>IF(ISBLANK(B76)," ",VLOOKUP(B76,cliente,MATCH("E-mail",'Base de datos de clientes'!$1:$1,0),FALSE))</f>
        <v> </v>
      </c>
    </row>
    <row r="77" spans="1:6" s="69" customFormat="1" ht="15">
      <c r="A77" s="74"/>
      <c r="B77" s="91"/>
      <c r="C77" s="79" t="str">
        <f>IF(ISBLANK(B77)," ",VLOOKUP(B77,cliente,MATCH("Nombre cliente",'Base de datos de clientes'!$1:$1,0),FALSE))</f>
        <v> </v>
      </c>
      <c r="D77" s="80" t="str">
        <f>IF(ISBLANK(B77)," ",VLOOKUP(B77,cliente,MATCH("Teléfono",'Base de datos de clientes'!$1:$1,0),FALSE))</f>
        <v> </v>
      </c>
      <c r="E77" s="79" t="str">
        <f>IF(ISBLANK(B77)," ",VLOOKUP(B77,cliente,MATCH("Nombre de la Empresa",'Base de datos de clientes'!$1:$1,0),FALSE))</f>
        <v> </v>
      </c>
      <c r="F77" s="82" t="str">
        <f>IF(ISBLANK(B77)," ",VLOOKUP(B77,cliente,MATCH("E-mail",'Base de datos de clientes'!$1:$1,0),FALSE))</f>
        <v> </v>
      </c>
    </row>
    <row r="78" spans="1:6" s="69" customFormat="1" ht="15">
      <c r="A78" s="74"/>
      <c r="B78" s="91"/>
      <c r="C78" s="79" t="str">
        <f>IF(ISBLANK(B78)," ",VLOOKUP(B78,cliente,MATCH("Nombre cliente",'Base de datos de clientes'!$1:$1,0),FALSE))</f>
        <v> </v>
      </c>
      <c r="D78" s="80" t="str">
        <f>IF(ISBLANK(B78)," ",VLOOKUP(B78,cliente,MATCH("Teléfono",'Base de datos de clientes'!$1:$1,0),FALSE))</f>
        <v> </v>
      </c>
      <c r="E78" s="79" t="str">
        <f>IF(ISBLANK(B78)," ",VLOOKUP(B78,cliente,MATCH("Nombre de la Empresa",'Base de datos de clientes'!$1:$1,0),FALSE))</f>
        <v> </v>
      </c>
      <c r="F78" s="82" t="str">
        <f>IF(ISBLANK(B78)," ",VLOOKUP(B78,cliente,MATCH("E-mail",'Base de datos de clientes'!$1:$1,0),FALSE))</f>
        <v> </v>
      </c>
    </row>
    <row r="79" spans="1:6" s="69" customFormat="1" ht="15">
      <c r="A79" s="74"/>
      <c r="B79" s="91"/>
      <c r="C79" s="79" t="str">
        <f>IF(ISBLANK(B79)," ",VLOOKUP(B79,cliente,MATCH("Nombre cliente",'Base de datos de clientes'!$1:$1,0),FALSE))</f>
        <v> </v>
      </c>
      <c r="D79" s="80" t="str">
        <f>IF(ISBLANK(B79)," ",VLOOKUP(B79,cliente,MATCH("Teléfono",'Base de datos de clientes'!$1:$1,0),FALSE))</f>
        <v> </v>
      </c>
      <c r="E79" s="79" t="str">
        <f>IF(ISBLANK(B79)," ",VLOOKUP(B79,cliente,MATCH("Nombre de la Empresa",'Base de datos de clientes'!$1:$1,0),FALSE))</f>
        <v> </v>
      </c>
      <c r="F79" s="82" t="str">
        <f>IF(ISBLANK(B79)," ",VLOOKUP(B79,cliente,MATCH("E-mail",'Base de datos de clientes'!$1:$1,0),FALSE))</f>
        <v> </v>
      </c>
    </row>
    <row r="80" spans="1:6" s="69" customFormat="1" ht="15">
      <c r="A80" s="74"/>
      <c r="B80" s="91"/>
      <c r="C80" s="79" t="str">
        <f>IF(ISBLANK(B80)," ",VLOOKUP(B80,cliente,MATCH("Nombre cliente",'Base de datos de clientes'!$1:$1,0),FALSE))</f>
        <v> </v>
      </c>
      <c r="D80" s="80" t="str">
        <f>IF(ISBLANK(B80)," ",VLOOKUP(B80,cliente,MATCH("Teléfono",'Base de datos de clientes'!$1:$1,0),FALSE))</f>
        <v> </v>
      </c>
      <c r="E80" s="79" t="str">
        <f>IF(ISBLANK(B80)," ",VLOOKUP(B80,cliente,MATCH("Nombre de la Empresa",'Base de datos de clientes'!$1:$1,0),FALSE))</f>
        <v> </v>
      </c>
      <c r="F80" s="82" t="str">
        <f>IF(ISBLANK(B80)," ",VLOOKUP(B80,cliente,MATCH("E-mail",'Base de datos de clientes'!$1:$1,0),FALSE))</f>
        <v> </v>
      </c>
    </row>
    <row r="81" spans="1:6" s="69" customFormat="1" ht="15">
      <c r="A81" s="74"/>
      <c r="B81" s="91"/>
      <c r="C81" s="79" t="str">
        <f>IF(ISBLANK(B81)," ",VLOOKUP(B81,cliente,MATCH("Nombre cliente",'Base de datos de clientes'!$1:$1,0),FALSE))</f>
        <v> </v>
      </c>
      <c r="D81" s="80" t="str">
        <f>IF(ISBLANK(B81)," ",VLOOKUP(B81,cliente,MATCH("Teléfono",'Base de datos de clientes'!$1:$1,0),FALSE))</f>
        <v> </v>
      </c>
      <c r="E81" s="79" t="str">
        <f>IF(ISBLANK(B81)," ",VLOOKUP(B81,cliente,MATCH("Nombre de la Empresa",'Base de datos de clientes'!$1:$1,0),FALSE))</f>
        <v> </v>
      </c>
      <c r="F81" s="82" t="str">
        <f>IF(ISBLANK(B81)," ",VLOOKUP(B81,cliente,MATCH("E-mail",'Base de datos de clientes'!$1:$1,0),FALSE))</f>
        <v> </v>
      </c>
    </row>
    <row r="82" spans="1:6" s="69" customFormat="1" ht="15">
      <c r="A82" s="74"/>
      <c r="B82" s="91"/>
      <c r="C82" s="79" t="str">
        <f>IF(ISBLANK(B82)," ",VLOOKUP(B82,cliente,MATCH("Nombre cliente",'Base de datos de clientes'!$1:$1,0),FALSE))</f>
        <v> </v>
      </c>
      <c r="D82" s="80" t="str">
        <f>IF(ISBLANK(B82)," ",VLOOKUP(B82,cliente,MATCH("Teléfono",'Base de datos de clientes'!$1:$1,0),FALSE))</f>
        <v> </v>
      </c>
      <c r="E82" s="79" t="str">
        <f>IF(ISBLANK(B82)," ",VLOOKUP(B82,cliente,MATCH("Nombre de la Empresa",'Base de datos de clientes'!$1:$1,0),FALSE))</f>
        <v> </v>
      </c>
      <c r="F82" s="82" t="str">
        <f>IF(ISBLANK(B82)," ",VLOOKUP(B82,cliente,MATCH("E-mail",'Base de datos de clientes'!$1:$1,0),FALSE))</f>
        <v> </v>
      </c>
    </row>
    <row r="83" spans="1:6" s="69" customFormat="1" ht="15">
      <c r="A83" s="74"/>
      <c r="B83" s="91"/>
      <c r="C83" s="79" t="str">
        <f>IF(ISBLANK(B83)," ",VLOOKUP(B83,cliente,MATCH("Nombre cliente",'Base de datos de clientes'!$1:$1,0),FALSE))</f>
        <v> </v>
      </c>
      <c r="D83" s="80" t="str">
        <f>IF(ISBLANK(B83)," ",VLOOKUP(B83,cliente,MATCH("Teléfono",'Base de datos de clientes'!$1:$1,0),FALSE))</f>
        <v> </v>
      </c>
      <c r="E83" s="79" t="str">
        <f>IF(ISBLANK(B83)," ",VLOOKUP(B83,cliente,MATCH("Nombre de la Empresa",'Base de datos de clientes'!$1:$1,0),FALSE))</f>
        <v> </v>
      </c>
      <c r="F83" s="82" t="str">
        <f>IF(ISBLANK(B83)," ",VLOOKUP(B83,cliente,MATCH("E-mail",'Base de datos de clientes'!$1:$1,0),FALSE))</f>
        <v> </v>
      </c>
    </row>
    <row r="84" spans="1:6" s="69" customFormat="1" ht="15">
      <c r="A84" s="74"/>
      <c r="B84" s="91"/>
      <c r="C84" s="79" t="str">
        <f>IF(ISBLANK(B84)," ",VLOOKUP(B84,cliente,MATCH("Nombre cliente",'Base de datos de clientes'!$1:$1,0),FALSE))</f>
        <v> </v>
      </c>
      <c r="D84" s="80" t="str">
        <f>IF(ISBLANK(B84)," ",VLOOKUP(B84,cliente,MATCH("Teléfono",'Base de datos de clientes'!$1:$1,0),FALSE))</f>
        <v> </v>
      </c>
      <c r="E84" s="79" t="str">
        <f>IF(ISBLANK(B84)," ",VLOOKUP(B84,cliente,MATCH("Nombre de la Empresa",'Base de datos de clientes'!$1:$1,0),FALSE))</f>
        <v> </v>
      </c>
      <c r="F84" s="82" t="str">
        <f>IF(ISBLANK(B84)," ",VLOOKUP(B84,cliente,MATCH("E-mail",'Base de datos de clientes'!$1:$1,0),FALSE))</f>
        <v> </v>
      </c>
    </row>
    <row r="85" spans="1:6" s="69" customFormat="1" ht="15">
      <c r="A85" s="74"/>
      <c r="B85" s="91"/>
      <c r="C85" s="79" t="str">
        <f>IF(ISBLANK(B85)," ",VLOOKUP(B85,cliente,MATCH("Nombre cliente",'Base de datos de clientes'!$1:$1,0),FALSE))</f>
        <v> </v>
      </c>
      <c r="D85" s="80" t="str">
        <f>IF(ISBLANK(B85)," ",VLOOKUP(B85,cliente,MATCH("Teléfono",'Base de datos de clientes'!$1:$1,0),FALSE))</f>
        <v> </v>
      </c>
      <c r="E85" s="79" t="str">
        <f>IF(ISBLANK(B85)," ",VLOOKUP(B85,cliente,MATCH("Nombre de la Empresa",'Base de datos de clientes'!$1:$1,0),FALSE))</f>
        <v> </v>
      </c>
      <c r="F85" s="82" t="str">
        <f>IF(ISBLANK(B85)," ",VLOOKUP(B85,cliente,MATCH("E-mail",'Base de datos de clientes'!$1:$1,0),FALSE))</f>
        <v> </v>
      </c>
    </row>
    <row r="86" spans="1:6" s="69" customFormat="1" ht="15">
      <c r="A86" s="74"/>
      <c r="B86" s="91"/>
      <c r="C86" s="79" t="str">
        <f>IF(ISBLANK(B86)," ",VLOOKUP(B86,cliente,MATCH("Nombre cliente",'Base de datos de clientes'!$1:$1,0),FALSE))</f>
        <v> </v>
      </c>
      <c r="D86" s="80" t="str">
        <f>IF(ISBLANK(B86)," ",VLOOKUP(B86,cliente,MATCH("Teléfono",'Base de datos de clientes'!$1:$1,0),FALSE))</f>
        <v> </v>
      </c>
      <c r="E86" s="79" t="str">
        <f>IF(ISBLANK(B86)," ",VLOOKUP(B86,cliente,MATCH("Nombre de la Empresa",'Base de datos de clientes'!$1:$1,0),FALSE))</f>
        <v> </v>
      </c>
      <c r="F86" s="82" t="str">
        <f>IF(ISBLANK(B86)," ",VLOOKUP(B86,cliente,MATCH("E-mail",'Base de datos de clientes'!$1:$1,0),FALSE))</f>
        <v> </v>
      </c>
    </row>
    <row r="87" spans="1:6" s="69" customFormat="1" ht="15">
      <c r="A87" s="74"/>
      <c r="B87" s="91"/>
      <c r="C87" s="79" t="str">
        <f>IF(ISBLANK(B87)," ",VLOOKUP(B87,cliente,MATCH("Nombre cliente",'Base de datos de clientes'!$1:$1,0),FALSE))</f>
        <v> </v>
      </c>
      <c r="D87" s="80" t="str">
        <f>IF(ISBLANK(B87)," ",VLOOKUP(B87,cliente,MATCH("Teléfono",'Base de datos de clientes'!$1:$1,0),FALSE))</f>
        <v> </v>
      </c>
      <c r="E87" s="79" t="str">
        <f>IF(ISBLANK(B87)," ",VLOOKUP(B87,cliente,MATCH("Nombre de la Empresa",'Base de datos de clientes'!$1:$1,0),FALSE))</f>
        <v> </v>
      </c>
      <c r="F87" s="82" t="str">
        <f>IF(ISBLANK(B87)," ",VLOOKUP(B87,cliente,MATCH("E-mail",'Base de datos de clientes'!$1:$1,0),FALSE))</f>
        <v> </v>
      </c>
    </row>
    <row r="88" spans="1:6" s="69" customFormat="1" ht="15">
      <c r="A88" s="74"/>
      <c r="B88" s="91"/>
      <c r="C88" s="79" t="str">
        <f>IF(ISBLANK(B88)," ",VLOOKUP(B88,cliente,MATCH("Nombre cliente",'Base de datos de clientes'!$1:$1,0),FALSE))</f>
        <v> </v>
      </c>
      <c r="D88" s="80" t="str">
        <f>IF(ISBLANK(B88)," ",VLOOKUP(B88,cliente,MATCH("Teléfono",'Base de datos de clientes'!$1:$1,0),FALSE))</f>
        <v> </v>
      </c>
      <c r="E88" s="79" t="str">
        <f>IF(ISBLANK(B88)," ",VLOOKUP(B88,cliente,MATCH("Nombre de la Empresa",'Base de datos de clientes'!$1:$1,0),FALSE))</f>
        <v> </v>
      </c>
      <c r="F88" s="82" t="str">
        <f>IF(ISBLANK(B88)," ",VLOOKUP(B88,cliente,MATCH("E-mail",'Base de datos de clientes'!$1:$1,0),FALSE))</f>
        <v> </v>
      </c>
    </row>
    <row r="89" spans="1:6" s="69" customFormat="1" ht="15">
      <c r="A89" s="74"/>
      <c r="B89" s="91"/>
      <c r="C89" s="79" t="str">
        <f>IF(ISBLANK(B89)," ",VLOOKUP(B89,cliente,MATCH("Nombre cliente",'Base de datos de clientes'!$1:$1,0),FALSE))</f>
        <v> </v>
      </c>
      <c r="D89" s="80" t="str">
        <f>IF(ISBLANK(B89)," ",VLOOKUP(B89,cliente,MATCH("Teléfono",'Base de datos de clientes'!$1:$1,0),FALSE))</f>
        <v> </v>
      </c>
      <c r="E89" s="79" t="str">
        <f>IF(ISBLANK(B89)," ",VLOOKUP(B89,cliente,MATCH("Nombre de la Empresa",'Base de datos de clientes'!$1:$1,0),FALSE))</f>
        <v> </v>
      </c>
      <c r="F89" s="82" t="str">
        <f>IF(ISBLANK(B89)," ",VLOOKUP(B89,cliente,MATCH("E-mail",'Base de datos de clientes'!$1:$1,0),FALSE))</f>
        <v> </v>
      </c>
    </row>
    <row r="90" spans="1:6" s="69" customFormat="1" ht="15">
      <c r="A90" s="74"/>
      <c r="B90" s="91"/>
      <c r="C90" s="79" t="str">
        <f>IF(ISBLANK(B90)," ",VLOOKUP(B90,cliente,MATCH("Nombre cliente",'Base de datos de clientes'!$1:$1,0),FALSE))</f>
        <v> </v>
      </c>
      <c r="D90" s="80" t="str">
        <f>IF(ISBLANK(B90)," ",VLOOKUP(B90,cliente,MATCH("Teléfono",'Base de datos de clientes'!$1:$1,0),FALSE))</f>
        <v> </v>
      </c>
      <c r="E90" s="79" t="str">
        <f>IF(ISBLANK(B90)," ",VLOOKUP(B90,cliente,MATCH("Nombre de la Empresa",'Base de datos de clientes'!$1:$1,0),FALSE))</f>
        <v> </v>
      </c>
      <c r="F90" s="82" t="str">
        <f>IF(ISBLANK(B90)," ",VLOOKUP(B90,cliente,MATCH("E-mail",'Base de datos de clientes'!$1:$1,0),FALSE))</f>
        <v> </v>
      </c>
    </row>
    <row r="91" spans="1:6" s="69" customFormat="1" ht="15">
      <c r="A91" s="74"/>
      <c r="B91" s="91"/>
      <c r="C91" s="79" t="str">
        <f>IF(ISBLANK(B91)," ",VLOOKUP(B91,cliente,MATCH("Nombre cliente",'Base de datos de clientes'!$1:$1,0),FALSE))</f>
        <v> </v>
      </c>
      <c r="D91" s="80" t="str">
        <f>IF(ISBLANK(B91)," ",VLOOKUP(B91,cliente,MATCH("Teléfono",'Base de datos de clientes'!$1:$1,0),FALSE))</f>
        <v> </v>
      </c>
      <c r="E91" s="79" t="str">
        <f>IF(ISBLANK(B91)," ",VLOOKUP(B91,cliente,MATCH("Nombre de la Empresa",'Base de datos de clientes'!$1:$1,0),FALSE))</f>
        <v> </v>
      </c>
      <c r="F91" s="82" t="str">
        <f>IF(ISBLANK(B91)," ",VLOOKUP(B91,cliente,MATCH("E-mail",'Base de datos de clientes'!$1:$1,0),FALSE))</f>
        <v> </v>
      </c>
    </row>
    <row r="92" spans="1:6" s="69" customFormat="1" ht="15">
      <c r="A92" s="74"/>
      <c r="B92" s="91"/>
      <c r="C92" s="79" t="str">
        <f>IF(ISBLANK(B92)," ",VLOOKUP(B92,cliente,MATCH("Nombre cliente",'Base de datos de clientes'!$1:$1,0),FALSE))</f>
        <v> </v>
      </c>
      <c r="D92" s="80" t="str">
        <f>IF(ISBLANK(B92)," ",VLOOKUP(B92,cliente,MATCH("Teléfono",'Base de datos de clientes'!$1:$1,0),FALSE))</f>
        <v> </v>
      </c>
      <c r="E92" s="79" t="str">
        <f>IF(ISBLANK(B92)," ",VLOOKUP(B92,cliente,MATCH("Nombre de la Empresa",'Base de datos de clientes'!$1:$1,0),FALSE))</f>
        <v> </v>
      </c>
      <c r="F92" s="82" t="str">
        <f>IF(ISBLANK(B92)," ",VLOOKUP(B92,cliente,MATCH("E-mail",'Base de datos de clientes'!$1:$1,0),FALSE))</f>
        <v> </v>
      </c>
    </row>
    <row r="93" spans="1:6" s="69" customFormat="1" ht="15">
      <c r="A93" s="74"/>
      <c r="B93" s="91"/>
      <c r="C93" s="79" t="str">
        <f>IF(ISBLANK(B93)," ",VLOOKUP(B93,cliente,MATCH("Nombre cliente",'Base de datos de clientes'!$1:$1,0),FALSE))</f>
        <v> </v>
      </c>
      <c r="D93" s="80" t="str">
        <f>IF(ISBLANK(B93)," ",VLOOKUP(B93,cliente,MATCH("Teléfono",'Base de datos de clientes'!$1:$1,0),FALSE))</f>
        <v> </v>
      </c>
      <c r="E93" s="79" t="str">
        <f>IF(ISBLANK(B93)," ",VLOOKUP(B93,cliente,MATCH("Nombre de la Empresa",'Base de datos de clientes'!$1:$1,0),FALSE))</f>
        <v> </v>
      </c>
      <c r="F93" s="82" t="str">
        <f>IF(ISBLANK(B93)," ",VLOOKUP(B93,cliente,MATCH("E-mail",'Base de datos de clientes'!$1:$1,0),FALSE))</f>
        <v> </v>
      </c>
    </row>
    <row r="94" spans="1:6" s="69" customFormat="1" ht="15">
      <c r="A94" s="74"/>
      <c r="B94" s="91"/>
      <c r="C94" s="79" t="str">
        <f>IF(ISBLANK(B94)," ",VLOOKUP(B94,cliente,MATCH("Nombre cliente",'Base de datos de clientes'!$1:$1,0),FALSE))</f>
        <v> </v>
      </c>
      <c r="D94" s="80" t="str">
        <f>IF(ISBLANK(B94)," ",VLOOKUP(B94,cliente,MATCH("Teléfono",'Base de datos de clientes'!$1:$1,0),FALSE))</f>
        <v> </v>
      </c>
      <c r="E94" s="79" t="str">
        <f>IF(ISBLANK(B94)," ",VLOOKUP(B94,cliente,MATCH("Nombre de la Empresa",'Base de datos de clientes'!$1:$1,0),FALSE))</f>
        <v> </v>
      </c>
      <c r="F94" s="82" t="str">
        <f>IF(ISBLANK(B94)," ",VLOOKUP(B94,cliente,MATCH("E-mail",'Base de datos de clientes'!$1:$1,0),FALSE))</f>
        <v> </v>
      </c>
    </row>
    <row r="95" spans="1:6" s="69" customFormat="1" ht="15">
      <c r="A95" s="74"/>
      <c r="B95" s="91"/>
      <c r="C95" s="79" t="str">
        <f>IF(ISBLANK(B95)," ",VLOOKUP(B95,cliente,MATCH("Nombre cliente",'Base de datos de clientes'!$1:$1,0),FALSE))</f>
        <v> </v>
      </c>
      <c r="D95" s="80" t="str">
        <f>IF(ISBLANK(B95)," ",VLOOKUP(B95,cliente,MATCH("Teléfono",'Base de datos de clientes'!$1:$1,0),FALSE))</f>
        <v> </v>
      </c>
      <c r="E95" s="79" t="str">
        <f>IF(ISBLANK(B95)," ",VLOOKUP(B95,cliente,MATCH("Nombre de la Empresa",'Base de datos de clientes'!$1:$1,0),FALSE))</f>
        <v> </v>
      </c>
      <c r="F95" s="82" t="str">
        <f>IF(ISBLANK(B95)," ",VLOOKUP(B95,cliente,MATCH("E-mail",'Base de datos de clientes'!$1:$1,0),FALSE))</f>
        <v> </v>
      </c>
    </row>
    <row r="96" spans="1:6" s="69" customFormat="1" ht="15">
      <c r="A96" s="74"/>
      <c r="B96" s="91"/>
      <c r="C96" s="79" t="str">
        <f>IF(ISBLANK(B96)," ",VLOOKUP(B96,cliente,MATCH("Nombre cliente",'Base de datos de clientes'!$1:$1,0),FALSE))</f>
        <v> </v>
      </c>
      <c r="D96" s="80" t="str">
        <f>IF(ISBLANK(B96)," ",VLOOKUP(B96,cliente,MATCH("Teléfono",'Base de datos de clientes'!$1:$1,0),FALSE))</f>
        <v> </v>
      </c>
      <c r="E96" s="79" t="str">
        <f>IF(ISBLANK(B96)," ",VLOOKUP(B96,cliente,MATCH("Nombre de la Empresa",'Base de datos de clientes'!$1:$1,0),FALSE))</f>
        <v> </v>
      </c>
      <c r="F96" s="82" t="str">
        <f>IF(ISBLANK(B96)," ",VLOOKUP(B96,cliente,MATCH("E-mail",'Base de datos de clientes'!$1:$1,0),FALSE))</f>
        <v> </v>
      </c>
    </row>
    <row r="97" spans="1:6" s="69" customFormat="1" ht="15">
      <c r="A97" s="74"/>
      <c r="B97" s="91"/>
      <c r="C97" s="79" t="str">
        <f>IF(ISBLANK(B97)," ",VLOOKUP(B97,cliente,MATCH("Nombre cliente",'Base de datos de clientes'!$1:$1,0),FALSE))</f>
        <v> </v>
      </c>
      <c r="D97" s="80" t="str">
        <f>IF(ISBLANK(B97)," ",VLOOKUP(B97,cliente,MATCH("Teléfono",'Base de datos de clientes'!$1:$1,0),FALSE))</f>
        <v> </v>
      </c>
      <c r="E97" s="79" t="str">
        <f>IF(ISBLANK(B97)," ",VLOOKUP(B97,cliente,MATCH("Nombre de la Empresa",'Base de datos de clientes'!$1:$1,0),FALSE))</f>
        <v> </v>
      </c>
      <c r="F97" s="82" t="str">
        <f>IF(ISBLANK(B97)," ",VLOOKUP(B97,cliente,MATCH("E-mail",'Base de datos de clientes'!$1:$1,0),FALSE))</f>
        <v> </v>
      </c>
    </row>
    <row r="98" spans="1:6" s="69" customFormat="1" ht="15">
      <c r="A98" s="74"/>
      <c r="B98" s="91"/>
      <c r="C98" s="79" t="str">
        <f>IF(ISBLANK(B98)," ",VLOOKUP(B98,cliente,MATCH("Nombre cliente",'Base de datos de clientes'!$1:$1,0),FALSE))</f>
        <v> </v>
      </c>
      <c r="D98" s="80" t="str">
        <f>IF(ISBLANK(B98)," ",VLOOKUP(B98,cliente,MATCH("Teléfono",'Base de datos de clientes'!$1:$1,0),FALSE))</f>
        <v> </v>
      </c>
      <c r="E98" s="79" t="str">
        <f>IF(ISBLANK(B98)," ",VLOOKUP(B98,cliente,MATCH("Nombre de la Empresa",'Base de datos de clientes'!$1:$1,0),FALSE))</f>
        <v> </v>
      </c>
      <c r="F98" s="82" t="str">
        <f>IF(ISBLANK(B98)," ",VLOOKUP(B98,cliente,MATCH("E-mail",'Base de datos de clientes'!$1:$1,0),FALSE))</f>
        <v> </v>
      </c>
    </row>
    <row r="99" spans="1:6" s="69" customFormat="1" ht="15">
      <c r="A99" s="74"/>
      <c r="B99" s="91"/>
      <c r="C99" s="79" t="str">
        <f>IF(ISBLANK(B99)," ",VLOOKUP(B99,cliente,MATCH("Nombre cliente",'Base de datos de clientes'!$1:$1,0),FALSE))</f>
        <v> </v>
      </c>
      <c r="D99" s="80" t="str">
        <f>IF(ISBLANK(B99)," ",VLOOKUP(B99,cliente,MATCH("Teléfono",'Base de datos de clientes'!$1:$1,0),FALSE))</f>
        <v> </v>
      </c>
      <c r="E99" s="79" t="str">
        <f>IF(ISBLANK(B99)," ",VLOOKUP(B99,cliente,MATCH("Nombre de la Empresa",'Base de datos de clientes'!$1:$1,0),FALSE))</f>
        <v> </v>
      </c>
      <c r="F99" s="82" t="str">
        <f>IF(ISBLANK(B99)," ",VLOOKUP(B99,cliente,MATCH("E-mail",'Base de datos de clientes'!$1:$1,0),FALSE))</f>
        <v> </v>
      </c>
    </row>
    <row r="100" spans="1:6" s="69" customFormat="1" ht="15">
      <c r="A100" s="74"/>
      <c r="B100" s="91"/>
      <c r="C100" s="79" t="str">
        <f>IF(ISBLANK(B100)," ",VLOOKUP(B100,cliente,MATCH("Nombre cliente",'Base de datos de clientes'!$1:$1,0),FALSE))</f>
        <v> </v>
      </c>
      <c r="D100" s="80" t="str">
        <f>IF(ISBLANK(B100)," ",VLOOKUP(B100,cliente,MATCH("Teléfono",'Base de datos de clientes'!$1:$1,0),FALSE))</f>
        <v> </v>
      </c>
      <c r="E100" s="79" t="str">
        <f>IF(ISBLANK(B100)," ",VLOOKUP(B100,cliente,MATCH("Nombre de la Empresa",'Base de datos de clientes'!$1:$1,0),FALSE))</f>
        <v> </v>
      </c>
      <c r="F100" s="82" t="str">
        <f>IF(ISBLANK(B100)," ",VLOOKUP(B100,cliente,MATCH("E-mail",'Base de datos de clientes'!$1:$1,0),FALSE))</f>
        <v> </v>
      </c>
    </row>
    <row r="101" spans="1:6" s="69" customFormat="1" ht="15">
      <c r="A101" s="74"/>
      <c r="B101" s="91"/>
      <c r="C101" s="79" t="str">
        <f>IF(ISBLANK(B101)," ",VLOOKUP(B101,cliente,MATCH("Nombre cliente",'Base de datos de clientes'!$1:$1,0),FALSE))</f>
        <v> </v>
      </c>
      <c r="D101" s="80" t="str">
        <f>IF(ISBLANK(B101)," ",VLOOKUP(B101,cliente,MATCH("Teléfono",'Base de datos de clientes'!$1:$1,0),FALSE))</f>
        <v> </v>
      </c>
      <c r="E101" s="79" t="str">
        <f>IF(ISBLANK(B101)," ",VLOOKUP(B101,cliente,MATCH("Nombre de la Empresa",'Base de datos de clientes'!$1:$1,0),FALSE))</f>
        <v> </v>
      </c>
      <c r="F101" s="82" t="str">
        <f>IF(ISBLANK(B101)," ",VLOOKUP(B101,cliente,MATCH("E-mail",'Base de datos de clientes'!$1:$1,0),FALSE))</f>
        <v> </v>
      </c>
    </row>
    <row r="102" spans="1:6" s="69" customFormat="1" ht="15">
      <c r="A102" s="74"/>
      <c r="B102" s="91"/>
      <c r="C102" s="79" t="str">
        <f>IF(ISBLANK(B102)," ",VLOOKUP(B102,cliente,MATCH("Nombre cliente",'Base de datos de clientes'!$1:$1,0),FALSE))</f>
        <v> </v>
      </c>
      <c r="D102" s="80" t="str">
        <f>IF(ISBLANK(B102)," ",VLOOKUP(B102,cliente,MATCH("Teléfono",'Base de datos de clientes'!$1:$1,0),FALSE))</f>
        <v> </v>
      </c>
      <c r="E102" s="79" t="str">
        <f>IF(ISBLANK(B102)," ",VLOOKUP(B102,cliente,MATCH("Nombre de la Empresa",'Base de datos de clientes'!$1:$1,0),FALSE))</f>
        <v> </v>
      </c>
      <c r="F102" s="82" t="str">
        <f>IF(ISBLANK(B102)," ",VLOOKUP(B102,cliente,MATCH("E-mail",'Base de datos de clientes'!$1:$1,0),FALSE))</f>
        <v> </v>
      </c>
    </row>
    <row r="103" spans="1:6" s="69" customFormat="1" ht="15">
      <c r="A103" s="74"/>
      <c r="B103" s="91"/>
      <c r="C103" s="79" t="str">
        <f>IF(ISBLANK(B103)," ",VLOOKUP(B103,cliente,MATCH("Nombre cliente",'Base de datos de clientes'!$1:$1,0),FALSE))</f>
        <v> </v>
      </c>
      <c r="D103" s="80" t="str">
        <f>IF(ISBLANK(B103)," ",VLOOKUP(B103,cliente,MATCH("Teléfono",'Base de datos de clientes'!$1:$1,0),FALSE))</f>
        <v> </v>
      </c>
      <c r="E103" s="79" t="str">
        <f>IF(ISBLANK(B103)," ",VLOOKUP(B103,cliente,MATCH("Nombre de la Empresa",'Base de datos de clientes'!$1:$1,0),FALSE))</f>
        <v> </v>
      </c>
      <c r="F103" s="82" t="str">
        <f>IF(ISBLANK(B103)," ",VLOOKUP(B103,cliente,MATCH("E-mail",'Base de datos de clientes'!$1:$1,0),FALSE))</f>
        <v> </v>
      </c>
    </row>
    <row r="104" spans="1:6" s="69" customFormat="1" ht="15">
      <c r="A104" s="74"/>
      <c r="B104" s="91"/>
      <c r="C104" s="79" t="str">
        <f>IF(ISBLANK(B104)," ",VLOOKUP(B104,cliente,MATCH("Nombre cliente",'Base de datos de clientes'!$1:$1,0),FALSE))</f>
        <v> </v>
      </c>
      <c r="D104" s="80" t="str">
        <f>IF(ISBLANK(B104)," ",VLOOKUP(B104,cliente,MATCH("Teléfono",'Base de datos de clientes'!$1:$1,0),FALSE))</f>
        <v> </v>
      </c>
      <c r="E104" s="79" t="str">
        <f>IF(ISBLANK(B104)," ",VLOOKUP(B104,cliente,MATCH("Nombre de la Empresa",'Base de datos de clientes'!$1:$1,0),FALSE))</f>
        <v> </v>
      </c>
      <c r="F104" s="82" t="str">
        <f>IF(ISBLANK(B104)," ",VLOOKUP(B104,cliente,MATCH("E-mail",'Base de datos de clientes'!$1:$1,0),FALSE))</f>
        <v> </v>
      </c>
    </row>
    <row r="105" spans="1:6" s="69" customFormat="1" ht="15">
      <c r="A105" s="74"/>
      <c r="B105" s="91"/>
      <c r="C105" s="79" t="str">
        <f>IF(ISBLANK(B105)," ",VLOOKUP(B105,cliente,MATCH("Nombre cliente",'Base de datos de clientes'!$1:$1,0),FALSE))</f>
        <v> </v>
      </c>
      <c r="D105" s="80" t="str">
        <f>IF(ISBLANK(B105)," ",VLOOKUP(B105,cliente,MATCH("Teléfono",'Base de datos de clientes'!$1:$1,0),FALSE))</f>
        <v> </v>
      </c>
      <c r="E105" s="79" t="str">
        <f>IF(ISBLANK(B105)," ",VLOOKUP(B105,cliente,MATCH("Nombre de la Empresa",'Base de datos de clientes'!$1:$1,0),FALSE))</f>
        <v> </v>
      </c>
      <c r="F105" s="82" t="str">
        <f>IF(ISBLANK(B105)," ",VLOOKUP(B105,cliente,MATCH("E-mail",'Base de datos de clientes'!$1:$1,0),FALSE))</f>
        <v> </v>
      </c>
    </row>
    <row r="106" spans="1:6" s="69" customFormat="1" ht="15">
      <c r="A106" s="74"/>
      <c r="B106" s="91"/>
      <c r="C106" s="79" t="str">
        <f>IF(ISBLANK(B106)," ",VLOOKUP(B106,cliente,MATCH("Nombre cliente",'Base de datos de clientes'!$1:$1,0),FALSE))</f>
        <v> </v>
      </c>
      <c r="D106" s="80" t="str">
        <f>IF(ISBLANK(B106)," ",VLOOKUP(B106,cliente,MATCH("Teléfono",'Base de datos de clientes'!$1:$1,0),FALSE))</f>
        <v> </v>
      </c>
      <c r="E106" s="79" t="str">
        <f>IF(ISBLANK(B106)," ",VLOOKUP(B106,cliente,MATCH("Nombre de la Empresa",'Base de datos de clientes'!$1:$1,0),FALSE))</f>
        <v> </v>
      </c>
      <c r="F106" s="82" t="str">
        <f>IF(ISBLANK(B106)," ",VLOOKUP(B106,cliente,MATCH("E-mail",'Base de datos de clientes'!$1:$1,0),FALSE))</f>
        <v> </v>
      </c>
    </row>
    <row r="107" spans="1:6" s="69" customFormat="1" ht="15">
      <c r="A107" s="74"/>
      <c r="B107" s="91"/>
      <c r="C107" s="79" t="str">
        <f>IF(ISBLANK(B107)," ",VLOOKUP(B107,cliente,MATCH("Nombre cliente",'Base de datos de clientes'!$1:$1,0),FALSE))</f>
        <v> </v>
      </c>
      <c r="D107" s="80" t="str">
        <f>IF(ISBLANK(B107)," ",VLOOKUP(B107,cliente,MATCH("Teléfono",'Base de datos de clientes'!$1:$1,0),FALSE))</f>
        <v> </v>
      </c>
      <c r="E107" s="79" t="str">
        <f>IF(ISBLANK(B107)," ",VLOOKUP(B107,cliente,MATCH("Nombre de la Empresa",'Base de datos de clientes'!$1:$1,0),FALSE))</f>
        <v> </v>
      </c>
      <c r="F107" s="82" t="str">
        <f>IF(ISBLANK(B107)," ",VLOOKUP(B107,cliente,MATCH("E-mail",'Base de datos de clientes'!$1:$1,0),FALSE))</f>
        <v> </v>
      </c>
    </row>
    <row r="108" spans="1:6" s="69" customFormat="1" ht="15">
      <c r="A108" s="74"/>
      <c r="B108" s="91"/>
      <c r="C108" s="79" t="str">
        <f>IF(ISBLANK(B108)," ",VLOOKUP(B108,cliente,MATCH("Nombre cliente",'Base de datos de clientes'!$1:$1,0),FALSE))</f>
        <v> </v>
      </c>
      <c r="D108" s="80" t="str">
        <f>IF(ISBLANK(B108)," ",VLOOKUP(B108,cliente,MATCH("Teléfono",'Base de datos de clientes'!$1:$1,0),FALSE))</f>
        <v> </v>
      </c>
      <c r="E108" s="79" t="str">
        <f>IF(ISBLANK(B108)," ",VLOOKUP(B108,cliente,MATCH("Nombre de la Empresa",'Base de datos de clientes'!$1:$1,0),FALSE))</f>
        <v> </v>
      </c>
      <c r="F108" s="82" t="str">
        <f>IF(ISBLANK(B108)," ",VLOOKUP(B108,cliente,MATCH("E-mail",'Base de datos de clientes'!$1:$1,0),FALSE))</f>
        <v> </v>
      </c>
    </row>
    <row r="109" spans="1:6" s="69" customFormat="1" ht="15">
      <c r="A109" s="74"/>
      <c r="B109" s="91"/>
      <c r="C109" s="79" t="str">
        <f>IF(ISBLANK(B109)," ",VLOOKUP(B109,cliente,MATCH("Nombre cliente",'Base de datos de clientes'!$1:$1,0),FALSE))</f>
        <v> </v>
      </c>
      <c r="D109" s="80" t="str">
        <f>IF(ISBLANK(B109)," ",VLOOKUP(B109,cliente,MATCH("Teléfono",'Base de datos de clientes'!$1:$1,0),FALSE))</f>
        <v> </v>
      </c>
      <c r="E109" s="79" t="str">
        <f>IF(ISBLANK(B109)," ",VLOOKUP(B109,cliente,MATCH("Nombre de la Empresa",'Base de datos de clientes'!$1:$1,0),FALSE))</f>
        <v> </v>
      </c>
      <c r="F109" s="82" t="str">
        <f>IF(ISBLANK(B109)," ",VLOOKUP(B109,cliente,MATCH("E-mail",'Base de datos de clientes'!$1:$1,0),FALSE))</f>
        <v> </v>
      </c>
    </row>
    <row r="110" spans="1:6" s="69" customFormat="1" ht="15">
      <c r="A110" s="74"/>
      <c r="B110" s="91"/>
      <c r="C110" s="79" t="str">
        <f>IF(ISBLANK(B110)," ",VLOOKUP(B110,cliente,MATCH("Nombre cliente",'Base de datos de clientes'!$1:$1,0),FALSE))</f>
        <v> </v>
      </c>
      <c r="D110" s="80" t="str">
        <f>IF(ISBLANK(B110)," ",VLOOKUP(B110,cliente,MATCH("Teléfono",'Base de datos de clientes'!$1:$1,0),FALSE))</f>
        <v> </v>
      </c>
      <c r="E110" s="79" t="str">
        <f>IF(ISBLANK(B110)," ",VLOOKUP(B110,cliente,MATCH("Nombre de la Empresa",'Base de datos de clientes'!$1:$1,0),FALSE))</f>
        <v> </v>
      </c>
      <c r="F110" s="82" t="str">
        <f>IF(ISBLANK(B110)," ",VLOOKUP(B110,cliente,MATCH("E-mail",'Base de datos de clientes'!$1:$1,0),FALSE))</f>
        <v> </v>
      </c>
    </row>
    <row r="111" spans="1:6" s="69" customFormat="1" ht="15">
      <c r="A111" s="74"/>
      <c r="B111" s="91"/>
      <c r="C111" s="79" t="str">
        <f>IF(ISBLANK(B111)," ",VLOOKUP(B111,cliente,MATCH("Nombre cliente",'Base de datos de clientes'!$1:$1,0),FALSE))</f>
        <v> </v>
      </c>
      <c r="D111" s="80" t="str">
        <f>IF(ISBLANK(B111)," ",VLOOKUP(B111,cliente,MATCH("Teléfono",'Base de datos de clientes'!$1:$1,0),FALSE))</f>
        <v> </v>
      </c>
      <c r="E111" s="79" t="str">
        <f>IF(ISBLANK(B111)," ",VLOOKUP(B111,cliente,MATCH("Nombre de la Empresa",'Base de datos de clientes'!$1:$1,0),FALSE))</f>
        <v> </v>
      </c>
      <c r="F111" s="82" t="str">
        <f>IF(ISBLANK(B111)," ",VLOOKUP(B111,cliente,MATCH("E-mail",'Base de datos de clientes'!$1:$1,0),FALSE))</f>
        <v> </v>
      </c>
    </row>
    <row r="112" spans="1:6" s="69" customFormat="1" ht="15">
      <c r="A112" s="74"/>
      <c r="B112" s="91"/>
      <c r="C112" s="79" t="str">
        <f>IF(ISBLANK(B112)," ",VLOOKUP(B112,cliente,MATCH("Nombre cliente",'Base de datos de clientes'!$1:$1,0),FALSE))</f>
        <v> </v>
      </c>
      <c r="D112" s="80" t="str">
        <f>IF(ISBLANK(B112)," ",VLOOKUP(B112,cliente,MATCH("Teléfono",'Base de datos de clientes'!$1:$1,0),FALSE))</f>
        <v> </v>
      </c>
      <c r="E112" s="79" t="str">
        <f>IF(ISBLANK(B112)," ",VLOOKUP(B112,cliente,MATCH("Nombre de la Empresa",'Base de datos de clientes'!$1:$1,0),FALSE))</f>
        <v> </v>
      </c>
      <c r="F112" s="82" t="str">
        <f>IF(ISBLANK(B112)," ",VLOOKUP(B112,cliente,MATCH("E-mail",'Base de datos de clientes'!$1:$1,0),FALSE))</f>
        <v> </v>
      </c>
    </row>
    <row r="113" spans="1:6" s="69" customFormat="1" ht="15">
      <c r="A113" s="74"/>
      <c r="B113" s="91"/>
      <c r="C113" s="79" t="str">
        <f>IF(ISBLANK(B113)," ",VLOOKUP(B113,cliente,MATCH("Nombre cliente",'Base de datos de clientes'!$1:$1,0),FALSE))</f>
        <v> </v>
      </c>
      <c r="D113" s="80" t="str">
        <f>IF(ISBLANK(B113)," ",VLOOKUP(B113,cliente,MATCH("Teléfono",'Base de datos de clientes'!$1:$1,0),FALSE))</f>
        <v> </v>
      </c>
      <c r="E113" s="79" t="str">
        <f>IF(ISBLANK(B113)," ",VLOOKUP(B113,cliente,MATCH("Nombre de la Empresa",'Base de datos de clientes'!$1:$1,0),FALSE))</f>
        <v> </v>
      </c>
      <c r="F113" s="82" t="str">
        <f>IF(ISBLANK(B113)," ",VLOOKUP(B113,cliente,MATCH("E-mail",'Base de datos de clientes'!$1:$1,0),FALSE))</f>
        <v> </v>
      </c>
    </row>
    <row r="114" spans="1:6" s="69" customFormat="1" ht="15">
      <c r="A114" s="74"/>
      <c r="B114" s="91"/>
      <c r="C114" s="79" t="str">
        <f>IF(ISBLANK(B114)," ",VLOOKUP(B114,cliente,MATCH("Nombre cliente",'Base de datos de clientes'!$1:$1,0),FALSE))</f>
        <v> </v>
      </c>
      <c r="D114" s="80" t="str">
        <f>IF(ISBLANK(B114)," ",VLOOKUP(B114,cliente,MATCH("Teléfono",'Base de datos de clientes'!$1:$1,0),FALSE))</f>
        <v> </v>
      </c>
      <c r="E114" s="79" t="str">
        <f>IF(ISBLANK(B114)," ",VLOOKUP(B114,cliente,MATCH("Nombre de la Empresa",'Base de datos de clientes'!$1:$1,0),FALSE))</f>
        <v> </v>
      </c>
      <c r="F114" s="82" t="str">
        <f>IF(ISBLANK(B114)," ",VLOOKUP(B114,cliente,MATCH("E-mail",'Base de datos de clientes'!$1:$1,0),FALSE))</f>
        <v> </v>
      </c>
    </row>
    <row r="115" spans="1:6" s="69" customFormat="1" ht="15">
      <c r="A115" s="74"/>
      <c r="B115" s="91"/>
      <c r="C115" s="79" t="str">
        <f>IF(ISBLANK(B115)," ",VLOOKUP(B115,cliente,MATCH("Nombre cliente",'Base de datos de clientes'!$1:$1,0),FALSE))</f>
        <v> </v>
      </c>
      <c r="D115" s="80" t="str">
        <f>IF(ISBLANK(B115)," ",VLOOKUP(B115,cliente,MATCH("Teléfono",'Base de datos de clientes'!$1:$1,0),FALSE))</f>
        <v> </v>
      </c>
      <c r="E115" s="79" t="str">
        <f>IF(ISBLANK(B115)," ",VLOOKUP(B115,cliente,MATCH("Nombre de la Empresa",'Base de datos de clientes'!$1:$1,0),FALSE))</f>
        <v> </v>
      </c>
      <c r="F115" s="82" t="str">
        <f>IF(ISBLANK(B115)," ",VLOOKUP(B115,cliente,MATCH("E-mail",'Base de datos de clientes'!$1:$1,0),FALSE))</f>
        <v> </v>
      </c>
    </row>
    <row r="116" spans="1:6" s="69" customFormat="1" ht="15">
      <c r="A116" s="74"/>
      <c r="B116" s="91"/>
      <c r="C116" s="79" t="str">
        <f>IF(ISBLANK(B116)," ",VLOOKUP(B116,cliente,MATCH("Nombre cliente",'Base de datos de clientes'!$1:$1,0),FALSE))</f>
        <v> </v>
      </c>
      <c r="D116" s="80" t="str">
        <f>IF(ISBLANK(B116)," ",VLOOKUP(B116,cliente,MATCH("Teléfono",'Base de datos de clientes'!$1:$1,0),FALSE))</f>
        <v> </v>
      </c>
      <c r="E116" s="79" t="str">
        <f>IF(ISBLANK(B116)," ",VLOOKUP(B116,cliente,MATCH("Nombre de la Empresa",'Base de datos de clientes'!$1:$1,0),FALSE))</f>
        <v> </v>
      </c>
      <c r="F116" s="82" t="str">
        <f>IF(ISBLANK(B116)," ",VLOOKUP(B116,cliente,MATCH("E-mail",'Base de datos de clientes'!$1:$1,0),FALSE))</f>
        <v> </v>
      </c>
    </row>
    <row r="117" spans="1:6" s="69" customFormat="1" ht="15">
      <c r="A117" s="74"/>
      <c r="B117" s="91"/>
      <c r="C117" s="79" t="str">
        <f>IF(ISBLANK(B117)," ",VLOOKUP(B117,cliente,MATCH("Nombre cliente",'Base de datos de clientes'!$1:$1,0),FALSE))</f>
        <v> </v>
      </c>
      <c r="D117" s="80" t="str">
        <f>IF(ISBLANK(B117)," ",VLOOKUP(B117,cliente,MATCH("Teléfono",'Base de datos de clientes'!$1:$1,0),FALSE))</f>
        <v> </v>
      </c>
      <c r="E117" s="79" t="str">
        <f>IF(ISBLANK(B117)," ",VLOOKUP(B117,cliente,MATCH("Nombre de la Empresa",'Base de datos de clientes'!$1:$1,0),FALSE))</f>
        <v> </v>
      </c>
      <c r="F117" s="82" t="str">
        <f>IF(ISBLANK(B117)," ",VLOOKUP(B117,cliente,MATCH("E-mail",'Base de datos de clientes'!$1:$1,0),FALSE))</f>
        <v> </v>
      </c>
    </row>
    <row r="118" spans="1:6" s="69" customFormat="1" ht="15">
      <c r="A118" s="74"/>
      <c r="B118" s="91"/>
      <c r="C118" s="79" t="str">
        <f>IF(ISBLANK(B118)," ",VLOOKUP(B118,cliente,MATCH("Nombre cliente",'Base de datos de clientes'!$1:$1,0),FALSE))</f>
        <v> </v>
      </c>
      <c r="D118" s="80" t="str">
        <f>IF(ISBLANK(B118)," ",VLOOKUP(B118,cliente,MATCH("Teléfono",'Base de datos de clientes'!$1:$1,0),FALSE))</f>
        <v> </v>
      </c>
      <c r="E118" s="79" t="str">
        <f>IF(ISBLANK(B118)," ",VLOOKUP(B118,cliente,MATCH("Nombre de la Empresa",'Base de datos de clientes'!$1:$1,0),FALSE))</f>
        <v> </v>
      </c>
      <c r="F118" s="82" t="str">
        <f>IF(ISBLANK(B118)," ",VLOOKUP(B118,cliente,MATCH("E-mail",'Base de datos de clientes'!$1:$1,0),FALSE))</f>
        <v> </v>
      </c>
    </row>
    <row r="119" spans="1:6" s="69" customFormat="1" ht="15">
      <c r="A119" s="74"/>
      <c r="B119" s="91"/>
      <c r="C119" s="79" t="str">
        <f>IF(ISBLANK(B119)," ",VLOOKUP(B119,cliente,MATCH("Nombre cliente",'Base de datos de clientes'!$1:$1,0),FALSE))</f>
        <v> </v>
      </c>
      <c r="D119" s="80" t="str">
        <f>IF(ISBLANK(B119)," ",VLOOKUP(B119,cliente,MATCH("Teléfono",'Base de datos de clientes'!$1:$1,0),FALSE))</f>
        <v> </v>
      </c>
      <c r="E119" s="79" t="str">
        <f>IF(ISBLANK(B119)," ",VLOOKUP(B119,cliente,MATCH("Nombre de la Empresa",'Base de datos de clientes'!$1:$1,0),FALSE))</f>
        <v> </v>
      </c>
      <c r="F119" s="82" t="str">
        <f>IF(ISBLANK(B119)," ",VLOOKUP(B119,cliente,MATCH("E-mail",'Base de datos de clientes'!$1:$1,0),FALSE))</f>
        <v> </v>
      </c>
    </row>
    <row r="120" spans="1:6" s="69" customFormat="1" ht="15">
      <c r="A120" s="74"/>
      <c r="B120" s="91"/>
      <c r="C120" s="79" t="str">
        <f>IF(ISBLANK(B120)," ",VLOOKUP(B120,cliente,MATCH("Nombre cliente",'Base de datos de clientes'!$1:$1,0),FALSE))</f>
        <v> </v>
      </c>
      <c r="D120" s="80" t="str">
        <f>IF(ISBLANK(B120)," ",VLOOKUP(B120,cliente,MATCH("Teléfono",'Base de datos de clientes'!$1:$1,0),FALSE))</f>
        <v> </v>
      </c>
      <c r="E120" s="79" t="str">
        <f>IF(ISBLANK(B120)," ",VLOOKUP(B120,cliente,MATCH("Nombre de la Empresa",'Base de datos de clientes'!$1:$1,0),FALSE))</f>
        <v> </v>
      </c>
      <c r="F120" s="82" t="str">
        <f>IF(ISBLANK(B120)," ",VLOOKUP(B120,cliente,MATCH("E-mail",'Base de datos de clientes'!$1:$1,0),FALSE))</f>
        <v> </v>
      </c>
    </row>
    <row r="121" spans="1:6" s="69" customFormat="1" ht="15">
      <c r="A121" s="74"/>
      <c r="B121" s="91"/>
      <c r="C121" s="79" t="str">
        <f>IF(ISBLANK(B121)," ",VLOOKUP(B121,cliente,MATCH("Nombre cliente",'Base de datos de clientes'!$1:$1,0),FALSE))</f>
        <v> </v>
      </c>
      <c r="D121" s="80" t="str">
        <f>IF(ISBLANK(B121)," ",VLOOKUP(B121,cliente,MATCH("Teléfono",'Base de datos de clientes'!$1:$1,0),FALSE))</f>
        <v> </v>
      </c>
      <c r="E121" s="79" t="str">
        <f>IF(ISBLANK(B121)," ",VLOOKUP(B121,cliente,MATCH("Nombre de la Empresa",'Base de datos de clientes'!$1:$1,0),FALSE))</f>
        <v> </v>
      </c>
      <c r="F121" s="82" t="str">
        <f>IF(ISBLANK(B121)," ",VLOOKUP(B121,cliente,MATCH("E-mail",'Base de datos de clientes'!$1:$1,0),FALSE))</f>
        <v> </v>
      </c>
    </row>
    <row r="122" spans="1:6" s="69" customFormat="1" ht="15">
      <c r="A122" s="74"/>
      <c r="B122" s="91"/>
      <c r="C122" s="79" t="str">
        <f>IF(ISBLANK(B122)," ",VLOOKUP(B122,cliente,MATCH("Nombre cliente",'Base de datos de clientes'!$1:$1,0),FALSE))</f>
        <v> </v>
      </c>
      <c r="D122" s="80" t="str">
        <f>IF(ISBLANK(B122)," ",VLOOKUP(B122,cliente,MATCH("Teléfono",'Base de datos de clientes'!$1:$1,0),FALSE))</f>
        <v> </v>
      </c>
      <c r="E122" s="79" t="str">
        <f>IF(ISBLANK(B122)," ",VLOOKUP(B122,cliente,MATCH("Nombre de la Empresa",'Base de datos de clientes'!$1:$1,0),FALSE))</f>
        <v> </v>
      </c>
      <c r="F122" s="82" t="str">
        <f>IF(ISBLANK(B122)," ",VLOOKUP(B122,cliente,MATCH("E-mail",'Base de datos de clientes'!$1:$1,0),FALSE))</f>
        <v> </v>
      </c>
    </row>
    <row r="123" spans="1:6" s="69" customFormat="1" ht="15">
      <c r="A123" s="74"/>
      <c r="B123" s="91"/>
      <c r="C123" s="79" t="str">
        <f>IF(ISBLANK(B123)," ",VLOOKUP(B123,cliente,MATCH("Nombre cliente",'Base de datos de clientes'!$1:$1,0),FALSE))</f>
        <v> </v>
      </c>
      <c r="D123" s="80" t="str">
        <f>IF(ISBLANK(B123)," ",VLOOKUP(B123,cliente,MATCH("Teléfono",'Base de datos de clientes'!$1:$1,0),FALSE))</f>
        <v> </v>
      </c>
      <c r="E123" s="79" t="str">
        <f>IF(ISBLANK(B123)," ",VLOOKUP(B123,cliente,MATCH("Nombre de la Empresa",'Base de datos de clientes'!$1:$1,0),FALSE))</f>
        <v> </v>
      </c>
      <c r="F123" s="82" t="str">
        <f>IF(ISBLANK(B123)," ",VLOOKUP(B123,cliente,MATCH("E-mail",'Base de datos de clientes'!$1:$1,0),FALSE))</f>
        <v> </v>
      </c>
    </row>
    <row r="124" spans="1:6" s="69" customFormat="1" ht="15">
      <c r="A124" s="74"/>
      <c r="B124" s="91"/>
      <c r="C124" s="79" t="str">
        <f>IF(ISBLANK(B124)," ",VLOOKUP(B124,cliente,MATCH("Nombre cliente",'Base de datos de clientes'!$1:$1,0),FALSE))</f>
        <v> </v>
      </c>
      <c r="D124" s="80" t="str">
        <f>IF(ISBLANK(B124)," ",VLOOKUP(B124,cliente,MATCH("Teléfono",'Base de datos de clientes'!$1:$1,0),FALSE))</f>
        <v> </v>
      </c>
      <c r="E124" s="79" t="str">
        <f>IF(ISBLANK(B124)," ",VLOOKUP(B124,cliente,MATCH("Nombre de la Empresa",'Base de datos de clientes'!$1:$1,0),FALSE))</f>
        <v> </v>
      </c>
      <c r="F124" s="82" t="str">
        <f>IF(ISBLANK(B124)," ",VLOOKUP(B124,cliente,MATCH("E-mail",'Base de datos de clientes'!$1:$1,0),FALSE))</f>
        <v> </v>
      </c>
    </row>
    <row r="125" spans="1:6" s="69" customFormat="1" ht="15">
      <c r="A125" s="74"/>
      <c r="B125" s="91"/>
      <c r="C125" s="79" t="str">
        <f>IF(ISBLANK(B125)," ",VLOOKUP(B125,cliente,MATCH("Nombre cliente",'Base de datos de clientes'!$1:$1,0),FALSE))</f>
        <v> </v>
      </c>
      <c r="D125" s="80" t="str">
        <f>IF(ISBLANK(B125)," ",VLOOKUP(B125,cliente,MATCH("Teléfono",'Base de datos de clientes'!$1:$1,0),FALSE))</f>
        <v> </v>
      </c>
      <c r="E125" s="79" t="str">
        <f>IF(ISBLANK(B125)," ",VLOOKUP(B125,cliente,MATCH("Nombre de la Empresa",'Base de datos de clientes'!$1:$1,0),FALSE))</f>
        <v> </v>
      </c>
      <c r="F125" s="82" t="str">
        <f>IF(ISBLANK(B125)," ",VLOOKUP(B125,cliente,MATCH("E-mail",'Base de datos de clientes'!$1:$1,0),FALSE))</f>
        <v> </v>
      </c>
    </row>
    <row r="126" spans="1:6" s="69" customFormat="1" ht="15">
      <c r="A126" s="74"/>
      <c r="B126" s="91"/>
      <c r="C126" s="79" t="str">
        <f>IF(ISBLANK(B126)," ",VLOOKUP(B126,cliente,MATCH("Nombre cliente",'Base de datos de clientes'!$1:$1,0),FALSE))</f>
        <v> </v>
      </c>
      <c r="D126" s="80" t="str">
        <f>IF(ISBLANK(B126)," ",VLOOKUP(B126,cliente,MATCH("Teléfono",'Base de datos de clientes'!$1:$1,0),FALSE))</f>
        <v> </v>
      </c>
      <c r="E126" s="79" t="str">
        <f>IF(ISBLANK(B126)," ",VLOOKUP(B126,cliente,MATCH("Nombre de la Empresa",'Base de datos de clientes'!$1:$1,0),FALSE))</f>
        <v> </v>
      </c>
      <c r="F126" s="82" t="str">
        <f>IF(ISBLANK(B126)," ",VLOOKUP(B126,cliente,MATCH("E-mail",'Base de datos de clientes'!$1:$1,0),FALSE))</f>
        <v> </v>
      </c>
    </row>
    <row r="127" spans="1:6" s="69" customFormat="1" ht="15">
      <c r="A127" s="74"/>
      <c r="B127" s="91"/>
      <c r="C127" s="79" t="str">
        <f>IF(ISBLANK(B127)," ",VLOOKUP(B127,cliente,MATCH("Nombre cliente",'Base de datos de clientes'!$1:$1,0),FALSE))</f>
        <v> </v>
      </c>
      <c r="D127" s="80" t="str">
        <f>IF(ISBLANK(B127)," ",VLOOKUP(B127,cliente,MATCH("Teléfono",'Base de datos de clientes'!$1:$1,0),FALSE))</f>
        <v> </v>
      </c>
      <c r="E127" s="79" t="str">
        <f>IF(ISBLANK(B127)," ",VLOOKUP(B127,cliente,MATCH("Nombre de la Empresa",'Base de datos de clientes'!$1:$1,0),FALSE))</f>
        <v> </v>
      </c>
      <c r="F127" s="82" t="str">
        <f>IF(ISBLANK(B127)," ",VLOOKUP(B127,cliente,MATCH("E-mail",'Base de datos de clientes'!$1:$1,0),FALSE))</f>
        <v> </v>
      </c>
    </row>
    <row r="128" spans="1:6" s="69" customFormat="1" ht="15">
      <c r="A128" s="74"/>
      <c r="B128" s="91"/>
      <c r="C128" s="79" t="str">
        <f>IF(ISBLANK(B128)," ",VLOOKUP(B128,cliente,MATCH("Nombre cliente",'Base de datos de clientes'!$1:$1,0),FALSE))</f>
        <v> </v>
      </c>
      <c r="D128" s="80" t="str">
        <f>IF(ISBLANK(B128)," ",VLOOKUP(B128,cliente,MATCH("Teléfono",'Base de datos de clientes'!$1:$1,0),FALSE))</f>
        <v> </v>
      </c>
      <c r="E128" s="79" t="str">
        <f>IF(ISBLANK(B128)," ",VLOOKUP(B128,cliente,MATCH("Nombre de la Empresa",'Base de datos de clientes'!$1:$1,0),FALSE))</f>
        <v> </v>
      </c>
      <c r="F128" s="82" t="str">
        <f>IF(ISBLANK(B128)," ",VLOOKUP(B128,cliente,MATCH("E-mail",'Base de datos de clientes'!$1:$1,0),FALSE))</f>
        <v> </v>
      </c>
    </row>
    <row r="129" spans="1:6" s="69" customFormat="1" ht="15">
      <c r="A129" s="74"/>
      <c r="B129" s="91"/>
      <c r="C129" s="79" t="str">
        <f>IF(ISBLANK(B129)," ",VLOOKUP(B129,cliente,MATCH("Nombre cliente",'Base de datos de clientes'!$1:$1,0),FALSE))</f>
        <v> </v>
      </c>
      <c r="D129" s="80" t="str">
        <f>IF(ISBLANK(B129)," ",VLOOKUP(B129,cliente,MATCH("Teléfono",'Base de datos de clientes'!$1:$1,0),FALSE))</f>
        <v> </v>
      </c>
      <c r="E129" s="79" t="str">
        <f>IF(ISBLANK(B129)," ",VLOOKUP(B129,cliente,MATCH("Nombre de la Empresa",'Base de datos de clientes'!$1:$1,0),FALSE))</f>
        <v> </v>
      </c>
      <c r="F129" s="82" t="str">
        <f>IF(ISBLANK(B129)," ",VLOOKUP(B129,cliente,MATCH("E-mail",'Base de datos de clientes'!$1:$1,0),FALSE))</f>
        <v> </v>
      </c>
    </row>
    <row r="130" spans="1:6" s="69" customFormat="1" ht="15">
      <c r="A130" s="74"/>
      <c r="B130" s="91"/>
      <c r="C130" s="79" t="str">
        <f>IF(ISBLANK(B130)," ",VLOOKUP(B130,cliente,MATCH("Nombre cliente",'Base de datos de clientes'!$1:$1,0),FALSE))</f>
        <v> </v>
      </c>
      <c r="D130" s="80" t="str">
        <f>IF(ISBLANK(B130)," ",VLOOKUP(B130,cliente,MATCH("Teléfono",'Base de datos de clientes'!$1:$1,0),FALSE))</f>
        <v> </v>
      </c>
      <c r="E130" s="79" t="str">
        <f>IF(ISBLANK(B130)," ",VLOOKUP(B130,cliente,MATCH("Nombre de la Empresa",'Base de datos de clientes'!$1:$1,0),FALSE))</f>
        <v> </v>
      </c>
      <c r="F130" s="82" t="str">
        <f>IF(ISBLANK(B130)," ",VLOOKUP(B130,cliente,MATCH("E-mail",'Base de datos de clientes'!$1:$1,0),FALSE))</f>
        <v> </v>
      </c>
    </row>
    <row r="131" spans="1:6" s="69" customFormat="1" ht="15">
      <c r="A131" s="74"/>
      <c r="B131" s="91"/>
      <c r="C131" s="79" t="str">
        <f>IF(ISBLANK(B131)," ",VLOOKUP(B131,cliente,MATCH("Nombre cliente",'Base de datos de clientes'!$1:$1,0),FALSE))</f>
        <v> </v>
      </c>
      <c r="D131" s="80" t="str">
        <f>IF(ISBLANK(B131)," ",VLOOKUP(B131,cliente,MATCH("Teléfono",'Base de datos de clientes'!$1:$1,0),FALSE))</f>
        <v> </v>
      </c>
      <c r="E131" s="79" t="str">
        <f>IF(ISBLANK(B131)," ",VLOOKUP(B131,cliente,MATCH("Nombre de la Empresa",'Base de datos de clientes'!$1:$1,0),FALSE))</f>
        <v> </v>
      </c>
      <c r="F131" s="82" t="str">
        <f>IF(ISBLANK(B131)," ",VLOOKUP(B131,cliente,MATCH("E-mail",'Base de datos de clientes'!$1:$1,0),FALSE))</f>
        <v> </v>
      </c>
    </row>
    <row r="132" spans="1:6" s="69" customFormat="1" ht="15">
      <c r="A132" s="74"/>
      <c r="B132" s="91"/>
      <c r="C132" s="79" t="str">
        <f>IF(ISBLANK(B132)," ",VLOOKUP(B132,cliente,MATCH("Nombre cliente",'Base de datos de clientes'!$1:$1,0),FALSE))</f>
        <v> </v>
      </c>
      <c r="D132" s="80" t="str">
        <f>IF(ISBLANK(B132)," ",VLOOKUP(B132,cliente,MATCH("Teléfono",'Base de datos de clientes'!$1:$1,0),FALSE))</f>
        <v> </v>
      </c>
      <c r="E132" s="79" t="str">
        <f>IF(ISBLANK(B132)," ",VLOOKUP(B132,cliente,MATCH("Nombre de la Empresa",'Base de datos de clientes'!$1:$1,0),FALSE))</f>
        <v> </v>
      </c>
      <c r="F132" s="82" t="str">
        <f>IF(ISBLANK(B132)," ",VLOOKUP(B132,cliente,MATCH("E-mail",'Base de datos de clientes'!$1:$1,0),FALSE))</f>
        <v> </v>
      </c>
    </row>
    <row r="133" spans="1:6" s="69" customFormat="1" ht="15">
      <c r="A133" s="74"/>
      <c r="B133" s="91"/>
      <c r="C133" s="79" t="str">
        <f>IF(ISBLANK(B133)," ",VLOOKUP(B133,cliente,MATCH("Nombre cliente",'Base de datos de clientes'!$1:$1,0),FALSE))</f>
        <v> </v>
      </c>
      <c r="D133" s="80" t="str">
        <f>IF(ISBLANK(B133)," ",VLOOKUP(B133,cliente,MATCH("Teléfono",'Base de datos de clientes'!$1:$1,0),FALSE))</f>
        <v> </v>
      </c>
      <c r="E133" s="79" t="str">
        <f>IF(ISBLANK(B133)," ",VLOOKUP(B133,cliente,MATCH("Nombre de la Empresa",'Base de datos de clientes'!$1:$1,0),FALSE))</f>
        <v> </v>
      </c>
      <c r="F133" s="82" t="str">
        <f>IF(ISBLANK(B133)," ",VLOOKUP(B133,cliente,MATCH("E-mail",'Base de datos de clientes'!$1:$1,0),FALSE))</f>
        <v> </v>
      </c>
    </row>
    <row r="134" spans="1:6" s="69" customFormat="1" ht="15">
      <c r="A134" s="74"/>
      <c r="B134" s="91"/>
      <c r="C134" s="79" t="str">
        <f>IF(ISBLANK(B134)," ",VLOOKUP(B134,cliente,MATCH("Nombre cliente",'Base de datos de clientes'!$1:$1,0),FALSE))</f>
        <v> </v>
      </c>
      <c r="D134" s="80" t="str">
        <f>IF(ISBLANK(B134)," ",VLOOKUP(B134,cliente,MATCH("Teléfono",'Base de datos de clientes'!$1:$1,0),FALSE))</f>
        <v> </v>
      </c>
      <c r="E134" s="79" t="str">
        <f>IF(ISBLANK(B134)," ",VLOOKUP(B134,cliente,MATCH("Nombre de la Empresa",'Base de datos de clientes'!$1:$1,0),FALSE))</f>
        <v> </v>
      </c>
      <c r="F134" s="82" t="str">
        <f>IF(ISBLANK(B134)," ",VLOOKUP(B134,cliente,MATCH("E-mail",'Base de datos de clientes'!$1:$1,0),FALSE))</f>
        <v> </v>
      </c>
    </row>
    <row r="135" spans="1:6" s="69" customFormat="1" ht="15">
      <c r="A135" s="74"/>
      <c r="B135" s="91"/>
      <c r="C135" s="79" t="str">
        <f>IF(ISBLANK(B135)," ",VLOOKUP(B135,cliente,MATCH("Nombre cliente",'Base de datos de clientes'!$1:$1,0),FALSE))</f>
        <v> </v>
      </c>
      <c r="D135" s="80" t="str">
        <f>IF(ISBLANK(B135)," ",VLOOKUP(B135,cliente,MATCH("Teléfono",'Base de datos de clientes'!$1:$1,0),FALSE))</f>
        <v> </v>
      </c>
      <c r="E135" s="79" t="str">
        <f>IF(ISBLANK(B135)," ",VLOOKUP(B135,cliente,MATCH("Nombre de la Empresa",'Base de datos de clientes'!$1:$1,0),FALSE))</f>
        <v> </v>
      </c>
      <c r="F135" s="82" t="str">
        <f>IF(ISBLANK(B135)," ",VLOOKUP(B135,cliente,MATCH("E-mail",'Base de datos de clientes'!$1:$1,0),FALSE))</f>
        <v> </v>
      </c>
    </row>
    <row r="136" spans="1:6" s="69" customFormat="1" ht="15">
      <c r="A136" s="74"/>
      <c r="B136" s="91"/>
      <c r="C136" s="79" t="str">
        <f>IF(ISBLANK(B136)," ",VLOOKUP(B136,cliente,MATCH("Nombre cliente",'Base de datos de clientes'!$1:$1,0),FALSE))</f>
        <v> </v>
      </c>
      <c r="D136" s="80" t="str">
        <f>IF(ISBLANK(B136)," ",VLOOKUP(B136,cliente,MATCH("Teléfono",'Base de datos de clientes'!$1:$1,0),FALSE))</f>
        <v> </v>
      </c>
      <c r="E136" s="79" t="str">
        <f>IF(ISBLANK(B136)," ",VLOOKUP(B136,cliente,MATCH("Nombre de la Empresa",'Base de datos de clientes'!$1:$1,0),FALSE))</f>
        <v> </v>
      </c>
      <c r="F136" s="82" t="str">
        <f>IF(ISBLANK(B136)," ",VLOOKUP(B136,cliente,MATCH("E-mail",'Base de datos de clientes'!$1:$1,0),FALSE))</f>
        <v> </v>
      </c>
    </row>
    <row r="137" spans="1:6" s="69" customFormat="1" ht="15">
      <c r="A137" s="74"/>
      <c r="B137" s="91"/>
      <c r="C137" s="79" t="str">
        <f>IF(ISBLANK(B137)," ",VLOOKUP(B137,cliente,MATCH("Nombre cliente",'Base de datos de clientes'!$1:$1,0),FALSE))</f>
        <v> </v>
      </c>
      <c r="D137" s="80" t="str">
        <f>IF(ISBLANK(B137)," ",VLOOKUP(B137,cliente,MATCH("Teléfono",'Base de datos de clientes'!$1:$1,0),FALSE))</f>
        <v> </v>
      </c>
      <c r="E137" s="79" t="str">
        <f>IF(ISBLANK(B137)," ",VLOOKUP(B137,cliente,MATCH("Nombre de la Empresa",'Base de datos de clientes'!$1:$1,0),FALSE))</f>
        <v> </v>
      </c>
      <c r="F137" s="82" t="str">
        <f>IF(ISBLANK(B137)," ",VLOOKUP(B137,cliente,MATCH("E-mail",'Base de datos de clientes'!$1:$1,0),FALSE))</f>
        <v> </v>
      </c>
    </row>
    <row r="138" spans="1:6" s="69" customFormat="1" ht="15">
      <c r="A138" s="74"/>
      <c r="B138" s="91"/>
      <c r="C138" s="79" t="str">
        <f>IF(ISBLANK(B138)," ",VLOOKUP(B138,cliente,MATCH("Nombre cliente",'Base de datos de clientes'!$1:$1,0),FALSE))</f>
        <v> </v>
      </c>
      <c r="D138" s="80" t="str">
        <f>IF(ISBLANK(B138)," ",VLOOKUP(B138,cliente,MATCH("Teléfono",'Base de datos de clientes'!$1:$1,0),FALSE))</f>
        <v> </v>
      </c>
      <c r="E138" s="79" t="str">
        <f>IF(ISBLANK(B138)," ",VLOOKUP(B138,cliente,MATCH("Nombre de la Empresa",'Base de datos de clientes'!$1:$1,0),FALSE))</f>
        <v> </v>
      </c>
      <c r="F138" s="82" t="str">
        <f>IF(ISBLANK(B138)," ",VLOOKUP(B138,cliente,MATCH("E-mail",'Base de datos de clientes'!$1:$1,0),FALSE))</f>
        <v> </v>
      </c>
    </row>
    <row r="139" spans="1:6" s="69" customFormat="1" ht="15">
      <c r="A139" s="74"/>
      <c r="B139" s="91"/>
      <c r="C139" s="79" t="str">
        <f>IF(ISBLANK(B139)," ",VLOOKUP(B139,cliente,MATCH("Nombre cliente",'Base de datos de clientes'!$1:$1,0),FALSE))</f>
        <v> </v>
      </c>
      <c r="D139" s="80" t="str">
        <f>IF(ISBLANK(B139)," ",VLOOKUP(B139,cliente,MATCH("Teléfono",'Base de datos de clientes'!$1:$1,0),FALSE))</f>
        <v> </v>
      </c>
      <c r="E139" s="79" t="str">
        <f>IF(ISBLANK(B139)," ",VLOOKUP(B139,cliente,MATCH("Nombre de la Empresa",'Base de datos de clientes'!$1:$1,0),FALSE))</f>
        <v> </v>
      </c>
      <c r="F139" s="82" t="str">
        <f>IF(ISBLANK(B139)," ",VLOOKUP(B139,cliente,MATCH("E-mail",'Base de datos de clientes'!$1:$1,0),FALSE))</f>
        <v> </v>
      </c>
    </row>
    <row r="140" spans="1:6" s="69" customFormat="1" ht="15">
      <c r="A140" s="74"/>
      <c r="B140" s="91"/>
      <c r="C140" s="79" t="str">
        <f>IF(ISBLANK(B140)," ",VLOOKUP(B140,cliente,MATCH("Nombre cliente",'Base de datos de clientes'!$1:$1,0),FALSE))</f>
        <v> </v>
      </c>
      <c r="D140" s="80" t="str">
        <f>IF(ISBLANK(B140)," ",VLOOKUP(B140,cliente,MATCH("Teléfono",'Base de datos de clientes'!$1:$1,0),FALSE))</f>
        <v> </v>
      </c>
      <c r="E140" s="79" t="str">
        <f>IF(ISBLANK(B140)," ",VLOOKUP(B140,cliente,MATCH("Nombre de la Empresa",'Base de datos de clientes'!$1:$1,0),FALSE))</f>
        <v> </v>
      </c>
      <c r="F140" s="82" t="str">
        <f>IF(ISBLANK(B140)," ",VLOOKUP(B140,cliente,MATCH("E-mail",'Base de datos de clientes'!$1:$1,0),FALSE))</f>
        <v> </v>
      </c>
    </row>
    <row r="141" spans="1:6" s="69" customFormat="1" ht="15">
      <c r="A141" s="74"/>
      <c r="B141" s="91"/>
      <c r="C141" s="79" t="str">
        <f>IF(ISBLANK(B141)," ",VLOOKUP(B141,cliente,MATCH("Nombre cliente",'Base de datos de clientes'!$1:$1,0),FALSE))</f>
        <v> </v>
      </c>
      <c r="D141" s="80" t="str">
        <f>IF(ISBLANK(B141)," ",VLOOKUP(B141,cliente,MATCH("Teléfono",'Base de datos de clientes'!$1:$1,0),FALSE))</f>
        <v> </v>
      </c>
      <c r="E141" s="79" t="str">
        <f>IF(ISBLANK(B141)," ",VLOOKUP(B141,cliente,MATCH("Nombre de la Empresa",'Base de datos de clientes'!$1:$1,0),FALSE))</f>
        <v> </v>
      </c>
      <c r="F141" s="82" t="str">
        <f>IF(ISBLANK(B141)," ",VLOOKUP(B141,cliente,MATCH("E-mail",'Base de datos de clientes'!$1:$1,0),FALSE))</f>
        <v> </v>
      </c>
    </row>
    <row r="142" spans="1:6" s="69" customFormat="1" ht="15">
      <c r="A142" s="74"/>
      <c r="B142" s="91"/>
      <c r="C142" s="79" t="str">
        <f>IF(ISBLANK(B142)," ",VLOOKUP(B142,cliente,MATCH("Nombre cliente",'Base de datos de clientes'!$1:$1,0),FALSE))</f>
        <v> </v>
      </c>
      <c r="D142" s="80" t="str">
        <f>IF(ISBLANK(B142)," ",VLOOKUP(B142,cliente,MATCH("Teléfono",'Base de datos de clientes'!$1:$1,0),FALSE))</f>
        <v> </v>
      </c>
      <c r="E142" s="79" t="str">
        <f>IF(ISBLANK(B142)," ",VLOOKUP(B142,cliente,MATCH("Nombre de la Empresa",'Base de datos de clientes'!$1:$1,0),FALSE))</f>
        <v> </v>
      </c>
      <c r="F142" s="82" t="str">
        <f>IF(ISBLANK(B142)," ",VLOOKUP(B142,cliente,MATCH("E-mail",'Base de datos de clientes'!$1:$1,0),FALSE))</f>
        <v> </v>
      </c>
    </row>
    <row r="143" spans="1:6" s="69" customFormat="1" ht="15">
      <c r="A143" s="74"/>
      <c r="B143" s="91"/>
      <c r="C143" s="79" t="str">
        <f>IF(ISBLANK(B143)," ",VLOOKUP(B143,cliente,MATCH("Nombre cliente",'Base de datos de clientes'!$1:$1,0),FALSE))</f>
        <v> </v>
      </c>
      <c r="D143" s="80" t="str">
        <f>IF(ISBLANK(B143)," ",VLOOKUP(B143,cliente,MATCH("Teléfono",'Base de datos de clientes'!$1:$1,0),FALSE))</f>
        <v> </v>
      </c>
      <c r="E143" s="79" t="str">
        <f>IF(ISBLANK(B143)," ",VLOOKUP(B143,cliente,MATCH("Nombre de la Empresa",'Base de datos de clientes'!$1:$1,0),FALSE))</f>
        <v> </v>
      </c>
      <c r="F143" s="82" t="str">
        <f>IF(ISBLANK(B143)," ",VLOOKUP(B143,cliente,MATCH("E-mail",'Base de datos de clientes'!$1:$1,0),FALSE))</f>
        <v> </v>
      </c>
    </row>
    <row r="144" spans="1:6" s="69" customFormat="1" ht="15">
      <c r="A144" s="74"/>
      <c r="B144" s="91"/>
      <c r="C144" s="79" t="str">
        <f>IF(ISBLANK(B144)," ",VLOOKUP(B144,cliente,MATCH("Nombre cliente",'Base de datos de clientes'!$1:$1,0),FALSE))</f>
        <v> </v>
      </c>
      <c r="D144" s="80" t="str">
        <f>IF(ISBLANK(B144)," ",VLOOKUP(B144,cliente,MATCH("Teléfono",'Base de datos de clientes'!$1:$1,0),FALSE))</f>
        <v> </v>
      </c>
      <c r="E144" s="79" t="str">
        <f>IF(ISBLANK(B144)," ",VLOOKUP(B144,cliente,MATCH("Nombre de la Empresa",'Base de datos de clientes'!$1:$1,0),FALSE))</f>
        <v> </v>
      </c>
      <c r="F144" s="82" t="str">
        <f>IF(ISBLANK(B144)," ",VLOOKUP(B144,cliente,MATCH("E-mail",'Base de datos de clientes'!$1:$1,0),FALSE))</f>
        <v> </v>
      </c>
    </row>
    <row r="145" spans="1:6" s="69" customFormat="1" ht="15">
      <c r="A145" s="74"/>
      <c r="B145" s="91"/>
      <c r="C145" s="79" t="str">
        <f>IF(ISBLANK(B145)," ",VLOOKUP(B145,cliente,MATCH("Nombre cliente",'Base de datos de clientes'!$1:$1,0),FALSE))</f>
        <v> </v>
      </c>
      <c r="D145" s="80" t="str">
        <f>IF(ISBLANK(B145)," ",VLOOKUP(B145,cliente,MATCH("Teléfono",'Base de datos de clientes'!$1:$1,0),FALSE))</f>
        <v> </v>
      </c>
      <c r="E145" s="79" t="str">
        <f>IF(ISBLANK(B145)," ",VLOOKUP(B145,cliente,MATCH("Nombre de la Empresa",'Base de datos de clientes'!$1:$1,0),FALSE))</f>
        <v> </v>
      </c>
      <c r="F145" s="82" t="str">
        <f>IF(ISBLANK(B145)," ",VLOOKUP(B145,cliente,MATCH("E-mail",'Base de datos de clientes'!$1:$1,0),FALSE))</f>
        <v> </v>
      </c>
    </row>
    <row r="146" spans="1:6" s="69" customFormat="1" ht="15">
      <c r="A146" s="74"/>
      <c r="B146" s="91"/>
      <c r="C146" s="79" t="str">
        <f>IF(ISBLANK(B146)," ",VLOOKUP(B146,cliente,MATCH("Nombre cliente",'Base de datos de clientes'!$1:$1,0),FALSE))</f>
        <v> </v>
      </c>
      <c r="D146" s="80" t="str">
        <f>IF(ISBLANK(B146)," ",VLOOKUP(B146,cliente,MATCH("Teléfono",'Base de datos de clientes'!$1:$1,0),FALSE))</f>
        <v> </v>
      </c>
      <c r="E146" s="79" t="str">
        <f>IF(ISBLANK(B146)," ",VLOOKUP(B146,cliente,MATCH("Nombre de la Empresa",'Base de datos de clientes'!$1:$1,0),FALSE))</f>
        <v> </v>
      </c>
      <c r="F146" s="82" t="str">
        <f>IF(ISBLANK(B146)," ",VLOOKUP(B146,cliente,MATCH("E-mail",'Base de datos de clientes'!$1:$1,0),FALSE))</f>
        <v> </v>
      </c>
    </row>
    <row r="147" spans="1:6" s="69" customFormat="1" ht="15">
      <c r="A147" s="74"/>
      <c r="B147" s="91"/>
      <c r="C147" s="79" t="str">
        <f>IF(ISBLANK(B147)," ",VLOOKUP(B147,cliente,MATCH("Nombre cliente",'Base de datos de clientes'!$1:$1,0),FALSE))</f>
        <v> </v>
      </c>
      <c r="D147" s="80" t="str">
        <f>IF(ISBLANK(B147)," ",VLOOKUP(B147,cliente,MATCH("Teléfono",'Base de datos de clientes'!$1:$1,0),FALSE))</f>
        <v> </v>
      </c>
      <c r="E147" s="79" t="str">
        <f>IF(ISBLANK(B147)," ",VLOOKUP(B147,cliente,MATCH("Nombre de la Empresa",'Base de datos de clientes'!$1:$1,0),FALSE))</f>
        <v> </v>
      </c>
      <c r="F147" s="82" t="str">
        <f>IF(ISBLANK(B147)," ",VLOOKUP(B147,cliente,MATCH("E-mail",'Base de datos de clientes'!$1:$1,0),FALSE))</f>
        <v> </v>
      </c>
    </row>
    <row r="148" spans="1:6" s="69" customFormat="1" ht="15">
      <c r="A148" s="74"/>
      <c r="B148" s="91"/>
      <c r="C148" s="79" t="str">
        <f>IF(ISBLANK(B148)," ",VLOOKUP(B148,cliente,MATCH("Nombre cliente",'Base de datos de clientes'!$1:$1,0),FALSE))</f>
        <v> </v>
      </c>
      <c r="D148" s="80" t="str">
        <f>IF(ISBLANK(B148)," ",VLOOKUP(B148,cliente,MATCH("Teléfono",'Base de datos de clientes'!$1:$1,0),FALSE))</f>
        <v> </v>
      </c>
      <c r="E148" s="79" t="str">
        <f>IF(ISBLANK(B148)," ",VLOOKUP(B148,cliente,MATCH("Nombre de la Empresa",'Base de datos de clientes'!$1:$1,0),FALSE))</f>
        <v> </v>
      </c>
      <c r="F148" s="82" t="str">
        <f>IF(ISBLANK(B148)," ",VLOOKUP(B148,cliente,MATCH("E-mail",'Base de datos de clientes'!$1:$1,0),FALSE))</f>
        <v> </v>
      </c>
    </row>
    <row r="149" spans="1:6" s="69" customFormat="1" ht="15">
      <c r="A149" s="74"/>
      <c r="B149" s="91"/>
      <c r="C149" s="79" t="str">
        <f>IF(ISBLANK(B149)," ",VLOOKUP(B149,cliente,MATCH("Nombre cliente",'Base de datos de clientes'!$1:$1,0),FALSE))</f>
        <v> </v>
      </c>
      <c r="D149" s="80" t="str">
        <f>IF(ISBLANK(B149)," ",VLOOKUP(B149,cliente,MATCH("Teléfono",'Base de datos de clientes'!$1:$1,0),FALSE))</f>
        <v> </v>
      </c>
      <c r="E149" s="79" t="str">
        <f>IF(ISBLANK(B149)," ",VLOOKUP(B149,cliente,MATCH("Nombre de la Empresa",'Base de datos de clientes'!$1:$1,0),FALSE))</f>
        <v> </v>
      </c>
      <c r="F149" s="82" t="str">
        <f>IF(ISBLANK(B149)," ",VLOOKUP(B149,cliente,MATCH("E-mail",'Base de datos de clientes'!$1:$1,0),FALSE))</f>
        <v> </v>
      </c>
    </row>
    <row r="150" spans="1:6" s="69" customFormat="1" ht="15">
      <c r="A150" s="74"/>
      <c r="B150" s="91"/>
      <c r="C150" s="79" t="str">
        <f>IF(ISBLANK(B150)," ",VLOOKUP(B150,cliente,MATCH("Nombre cliente",'Base de datos de clientes'!$1:$1,0),FALSE))</f>
        <v> </v>
      </c>
      <c r="D150" s="80" t="str">
        <f>IF(ISBLANK(B150)," ",VLOOKUP(B150,cliente,MATCH("Teléfono",'Base de datos de clientes'!$1:$1,0),FALSE))</f>
        <v> </v>
      </c>
      <c r="E150" s="79" t="str">
        <f>IF(ISBLANK(B150)," ",VLOOKUP(B150,cliente,MATCH("Nombre de la Empresa",'Base de datos de clientes'!$1:$1,0),FALSE))</f>
        <v> </v>
      </c>
      <c r="F150" s="82" t="str">
        <f>IF(ISBLANK(B150)," ",VLOOKUP(B150,cliente,MATCH("E-mail",'Base de datos de clientes'!$1:$1,0),FALSE))</f>
        <v> </v>
      </c>
    </row>
    <row r="151" spans="1:6" s="69" customFormat="1" ht="15">
      <c r="A151" s="74"/>
      <c r="B151" s="91"/>
      <c r="C151" s="79" t="str">
        <f>IF(ISBLANK(B151)," ",VLOOKUP(B151,cliente,MATCH("Nombre cliente",'Base de datos de clientes'!$1:$1,0),FALSE))</f>
        <v> </v>
      </c>
      <c r="D151" s="80" t="str">
        <f>IF(ISBLANK(B151)," ",VLOOKUP(B151,cliente,MATCH("Teléfono",'Base de datos de clientes'!$1:$1,0),FALSE))</f>
        <v> </v>
      </c>
      <c r="E151" s="79" t="str">
        <f>IF(ISBLANK(B151)," ",VLOOKUP(B151,cliente,MATCH("Nombre de la Empresa",'Base de datos de clientes'!$1:$1,0),FALSE))</f>
        <v> </v>
      </c>
      <c r="F151" s="82" t="str">
        <f>IF(ISBLANK(B151)," ",VLOOKUP(B151,cliente,MATCH("E-mail",'Base de datos de clientes'!$1:$1,0),FALSE))</f>
        <v> </v>
      </c>
    </row>
    <row r="152" spans="1:6" s="69" customFormat="1" ht="15">
      <c r="A152" s="74"/>
      <c r="B152" s="91"/>
      <c r="C152" s="79" t="str">
        <f>IF(ISBLANK(B152)," ",VLOOKUP(B152,cliente,MATCH("Nombre cliente",'Base de datos de clientes'!$1:$1,0),FALSE))</f>
        <v> </v>
      </c>
      <c r="D152" s="80" t="str">
        <f>IF(ISBLANK(B152)," ",VLOOKUP(B152,cliente,MATCH("Teléfono",'Base de datos de clientes'!$1:$1,0),FALSE))</f>
        <v> </v>
      </c>
      <c r="E152" s="79" t="str">
        <f>IF(ISBLANK(B152)," ",VLOOKUP(B152,cliente,MATCH("Nombre de la Empresa",'Base de datos de clientes'!$1:$1,0),FALSE))</f>
        <v> </v>
      </c>
      <c r="F152" s="82" t="str">
        <f>IF(ISBLANK(B152)," ",VLOOKUP(B152,cliente,MATCH("E-mail",'Base de datos de clientes'!$1:$1,0),FALSE))</f>
        <v> </v>
      </c>
    </row>
    <row r="153" spans="1:6" s="69" customFormat="1" ht="15">
      <c r="A153" s="74"/>
      <c r="B153" s="91"/>
      <c r="C153" s="79" t="str">
        <f>IF(ISBLANK(B153)," ",VLOOKUP(B153,cliente,MATCH("Nombre cliente",'Base de datos de clientes'!$1:$1,0),FALSE))</f>
        <v> </v>
      </c>
      <c r="D153" s="80" t="str">
        <f>IF(ISBLANK(B153)," ",VLOOKUP(B153,cliente,MATCH("Teléfono",'Base de datos de clientes'!$1:$1,0),FALSE))</f>
        <v> </v>
      </c>
      <c r="E153" s="79" t="str">
        <f>IF(ISBLANK(B153)," ",VLOOKUP(B153,cliente,MATCH("Nombre de la Empresa",'Base de datos de clientes'!$1:$1,0),FALSE))</f>
        <v> </v>
      </c>
      <c r="F153" s="82" t="str">
        <f>IF(ISBLANK(B153)," ",VLOOKUP(B153,cliente,MATCH("E-mail",'Base de datos de clientes'!$1:$1,0),FALSE))</f>
        <v> </v>
      </c>
    </row>
    <row r="154" spans="1:6" s="69" customFormat="1" ht="15">
      <c r="A154" s="74"/>
      <c r="B154" s="91"/>
      <c r="C154" s="79" t="str">
        <f>IF(ISBLANK(B154)," ",VLOOKUP(B154,cliente,MATCH("Nombre cliente",'Base de datos de clientes'!$1:$1,0),FALSE))</f>
        <v> </v>
      </c>
      <c r="D154" s="80" t="str">
        <f>IF(ISBLANK(B154)," ",VLOOKUP(B154,cliente,MATCH("Teléfono",'Base de datos de clientes'!$1:$1,0),FALSE))</f>
        <v> </v>
      </c>
      <c r="E154" s="79" t="str">
        <f>IF(ISBLANK(B154)," ",VLOOKUP(B154,cliente,MATCH("Nombre de la Empresa",'Base de datos de clientes'!$1:$1,0),FALSE))</f>
        <v> </v>
      </c>
      <c r="F154" s="82" t="str">
        <f>IF(ISBLANK(B154)," ",VLOOKUP(B154,cliente,MATCH("E-mail",'Base de datos de clientes'!$1:$1,0),FALSE))</f>
        <v> </v>
      </c>
    </row>
    <row r="155" spans="1:6" s="69" customFormat="1" ht="15">
      <c r="A155" s="74"/>
      <c r="B155" s="91"/>
      <c r="C155" s="79" t="str">
        <f>IF(ISBLANK(B155)," ",VLOOKUP(B155,cliente,MATCH("Nombre cliente",'Base de datos de clientes'!$1:$1,0),FALSE))</f>
        <v> </v>
      </c>
      <c r="D155" s="80" t="str">
        <f>IF(ISBLANK(B155)," ",VLOOKUP(B155,cliente,MATCH("Teléfono",'Base de datos de clientes'!$1:$1,0),FALSE))</f>
        <v> </v>
      </c>
      <c r="E155" s="79" t="str">
        <f>IF(ISBLANK(B155)," ",VLOOKUP(B155,cliente,MATCH("Nombre de la Empresa",'Base de datos de clientes'!$1:$1,0),FALSE))</f>
        <v> </v>
      </c>
      <c r="F155" s="82" t="str">
        <f>IF(ISBLANK(B155)," ",VLOOKUP(B155,cliente,MATCH("E-mail",'Base de datos de clientes'!$1:$1,0),FALSE))</f>
        <v> </v>
      </c>
    </row>
    <row r="156" spans="1:6" s="69" customFormat="1" ht="15">
      <c r="A156" s="74"/>
      <c r="B156" s="91"/>
      <c r="C156" s="79" t="str">
        <f>IF(ISBLANK(B156)," ",VLOOKUP(B156,cliente,MATCH("Nombre cliente",'Base de datos de clientes'!$1:$1,0),FALSE))</f>
        <v> </v>
      </c>
      <c r="D156" s="80" t="str">
        <f>IF(ISBLANK(B156)," ",VLOOKUP(B156,cliente,MATCH("Teléfono",'Base de datos de clientes'!$1:$1,0),FALSE))</f>
        <v> </v>
      </c>
      <c r="E156" s="79" t="str">
        <f>IF(ISBLANK(B156)," ",VLOOKUP(B156,cliente,MATCH("Nombre de la Empresa",'Base de datos de clientes'!$1:$1,0),FALSE))</f>
        <v> </v>
      </c>
      <c r="F156" s="82" t="str">
        <f>IF(ISBLANK(B156)," ",VLOOKUP(B156,cliente,MATCH("E-mail",'Base de datos de clientes'!$1:$1,0),FALSE))</f>
        <v> </v>
      </c>
    </row>
    <row r="157" spans="1:6" s="69" customFormat="1" ht="15">
      <c r="A157" s="74"/>
      <c r="B157" s="91"/>
      <c r="C157" s="79" t="str">
        <f>IF(ISBLANK(B157)," ",VLOOKUP(B157,cliente,MATCH("Nombre cliente",'Base de datos de clientes'!$1:$1,0),FALSE))</f>
        <v> </v>
      </c>
      <c r="D157" s="80" t="str">
        <f>IF(ISBLANK(B157)," ",VLOOKUP(B157,cliente,MATCH("Teléfono",'Base de datos de clientes'!$1:$1,0),FALSE))</f>
        <v> </v>
      </c>
      <c r="E157" s="79" t="str">
        <f>IF(ISBLANK(B157)," ",VLOOKUP(B157,cliente,MATCH("Nombre de la Empresa",'Base de datos de clientes'!$1:$1,0),FALSE))</f>
        <v> </v>
      </c>
      <c r="F157" s="82" t="str">
        <f>IF(ISBLANK(B157)," ",VLOOKUP(B157,cliente,MATCH("E-mail",'Base de datos de clientes'!$1:$1,0),FALSE))</f>
        <v> </v>
      </c>
    </row>
    <row r="158" spans="1:6" s="69" customFormat="1" ht="15">
      <c r="A158" s="74"/>
      <c r="B158" s="91"/>
      <c r="C158" s="79" t="str">
        <f>IF(ISBLANK(B158)," ",VLOOKUP(B158,cliente,MATCH("Nombre cliente",'Base de datos de clientes'!$1:$1,0),FALSE))</f>
        <v> </v>
      </c>
      <c r="D158" s="80" t="str">
        <f>IF(ISBLANK(B158)," ",VLOOKUP(B158,cliente,MATCH("Teléfono",'Base de datos de clientes'!$1:$1,0),FALSE))</f>
        <v> </v>
      </c>
      <c r="E158" s="79" t="str">
        <f>IF(ISBLANK(B158)," ",VLOOKUP(B158,cliente,MATCH("Nombre de la Empresa",'Base de datos de clientes'!$1:$1,0),FALSE))</f>
        <v> </v>
      </c>
      <c r="F158" s="82" t="str">
        <f>IF(ISBLANK(B158)," ",VLOOKUP(B158,cliente,MATCH("E-mail",'Base de datos de clientes'!$1:$1,0),FALSE))</f>
        <v> </v>
      </c>
    </row>
    <row r="159" spans="1:6" s="69" customFormat="1" ht="15">
      <c r="A159" s="74"/>
      <c r="B159" s="91"/>
      <c r="C159" s="79" t="str">
        <f>IF(ISBLANK(B159)," ",VLOOKUP(B159,cliente,MATCH("Nombre cliente",'Base de datos de clientes'!$1:$1,0),FALSE))</f>
        <v> </v>
      </c>
      <c r="D159" s="80" t="str">
        <f>IF(ISBLANK(B159)," ",VLOOKUP(B159,cliente,MATCH("Teléfono",'Base de datos de clientes'!$1:$1,0),FALSE))</f>
        <v> </v>
      </c>
      <c r="E159" s="79" t="str">
        <f>IF(ISBLANK(B159)," ",VLOOKUP(B159,cliente,MATCH("Nombre de la Empresa",'Base de datos de clientes'!$1:$1,0),FALSE))</f>
        <v> </v>
      </c>
      <c r="F159" s="82" t="str">
        <f>IF(ISBLANK(B159)," ",VLOOKUP(B159,cliente,MATCH("E-mail",'Base de datos de clientes'!$1:$1,0),FALSE))</f>
        <v> </v>
      </c>
    </row>
    <row r="160" spans="1:6" s="69" customFormat="1" ht="15">
      <c r="A160" s="74"/>
      <c r="B160" s="91"/>
      <c r="C160" s="79" t="str">
        <f>IF(ISBLANK(B160)," ",VLOOKUP(B160,cliente,MATCH("Nombre cliente",'Base de datos de clientes'!$1:$1,0),FALSE))</f>
        <v> </v>
      </c>
      <c r="D160" s="80" t="str">
        <f>IF(ISBLANK(B160)," ",VLOOKUP(B160,cliente,MATCH("Teléfono",'Base de datos de clientes'!$1:$1,0),FALSE))</f>
        <v> </v>
      </c>
      <c r="E160" s="79" t="str">
        <f>IF(ISBLANK(B160)," ",VLOOKUP(B160,cliente,MATCH("Nombre de la Empresa",'Base de datos de clientes'!$1:$1,0),FALSE))</f>
        <v> </v>
      </c>
      <c r="F160" s="82" t="str">
        <f>IF(ISBLANK(B160)," ",VLOOKUP(B160,cliente,MATCH("E-mail",'Base de datos de clientes'!$1:$1,0),FALSE))</f>
        <v> </v>
      </c>
    </row>
    <row r="161" spans="1:6" s="69" customFormat="1" ht="15">
      <c r="A161" s="74"/>
      <c r="B161" s="91"/>
      <c r="C161" s="79" t="str">
        <f>IF(ISBLANK(B161)," ",VLOOKUP(B161,cliente,MATCH("Nombre cliente",'Base de datos de clientes'!$1:$1,0),FALSE))</f>
        <v> </v>
      </c>
      <c r="D161" s="80" t="str">
        <f>IF(ISBLANK(B161)," ",VLOOKUP(B161,cliente,MATCH("Teléfono",'Base de datos de clientes'!$1:$1,0),FALSE))</f>
        <v> </v>
      </c>
      <c r="E161" s="79" t="str">
        <f>IF(ISBLANK(B161)," ",VLOOKUP(B161,cliente,MATCH("Nombre de la Empresa",'Base de datos de clientes'!$1:$1,0),FALSE))</f>
        <v> </v>
      </c>
      <c r="F161" s="82" t="str">
        <f>IF(ISBLANK(B161)," ",VLOOKUP(B161,cliente,MATCH("E-mail",'Base de datos de clientes'!$1:$1,0),FALSE))</f>
        <v> </v>
      </c>
    </row>
    <row r="162" spans="1:6" s="69" customFormat="1" ht="15">
      <c r="A162" s="74"/>
      <c r="B162" s="91"/>
      <c r="C162" s="79" t="str">
        <f>IF(ISBLANK(B162)," ",VLOOKUP(B162,cliente,MATCH("Nombre cliente",'Base de datos de clientes'!$1:$1,0),FALSE))</f>
        <v> </v>
      </c>
      <c r="D162" s="80" t="str">
        <f>IF(ISBLANK(B162)," ",VLOOKUP(B162,cliente,MATCH("Teléfono",'Base de datos de clientes'!$1:$1,0),FALSE))</f>
        <v> </v>
      </c>
      <c r="E162" s="79" t="str">
        <f>IF(ISBLANK(B162)," ",VLOOKUP(B162,cliente,MATCH("Nombre de la Empresa",'Base de datos de clientes'!$1:$1,0),FALSE))</f>
        <v> </v>
      </c>
      <c r="F162" s="82" t="str">
        <f>IF(ISBLANK(B162)," ",VLOOKUP(B162,cliente,MATCH("E-mail",'Base de datos de clientes'!$1:$1,0),FALSE))</f>
        <v> </v>
      </c>
    </row>
    <row r="163" spans="1:6" s="69" customFormat="1" ht="15">
      <c r="A163" s="74"/>
      <c r="B163" s="91"/>
      <c r="C163" s="79" t="str">
        <f>IF(ISBLANK(B163)," ",VLOOKUP(B163,cliente,MATCH("Nombre cliente",'Base de datos de clientes'!$1:$1,0),FALSE))</f>
        <v> </v>
      </c>
      <c r="D163" s="80" t="str">
        <f>IF(ISBLANK(B163)," ",VLOOKUP(B163,cliente,MATCH("Teléfono",'Base de datos de clientes'!$1:$1,0),FALSE))</f>
        <v> </v>
      </c>
      <c r="E163" s="79" t="str">
        <f>IF(ISBLANK(B163)," ",VLOOKUP(B163,cliente,MATCH("Nombre de la Empresa",'Base de datos de clientes'!$1:$1,0),FALSE))</f>
        <v> </v>
      </c>
      <c r="F163" s="82" t="str">
        <f>IF(ISBLANK(B163)," ",VLOOKUP(B163,cliente,MATCH("E-mail",'Base de datos de clientes'!$1:$1,0),FALSE))</f>
        <v> </v>
      </c>
    </row>
    <row r="164" spans="1:6" s="69" customFormat="1" ht="15">
      <c r="A164" s="74"/>
      <c r="B164" s="91"/>
      <c r="C164" s="79" t="str">
        <f>IF(ISBLANK(B164)," ",VLOOKUP(B164,cliente,MATCH("Nombre cliente",'Base de datos de clientes'!$1:$1,0),FALSE))</f>
        <v> </v>
      </c>
      <c r="D164" s="80" t="str">
        <f>IF(ISBLANK(B164)," ",VLOOKUP(B164,cliente,MATCH("Teléfono",'Base de datos de clientes'!$1:$1,0),FALSE))</f>
        <v> </v>
      </c>
      <c r="E164" s="79" t="str">
        <f>IF(ISBLANK(B164)," ",VLOOKUP(B164,cliente,MATCH("Nombre de la Empresa",'Base de datos de clientes'!$1:$1,0),FALSE))</f>
        <v> </v>
      </c>
      <c r="F164" s="82" t="str">
        <f>IF(ISBLANK(B164)," ",VLOOKUP(B164,cliente,MATCH("E-mail",'Base de datos de clientes'!$1:$1,0),FALSE))</f>
        <v> </v>
      </c>
    </row>
    <row r="165" spans="1:6" s="69" customFormat="1" ht="15">
      <c r="A165" s="74"/>
      <c r="B165" s="91"/>
      <c r="C165" s="79" t="str">
        <f>IF(ISBLANK(B165)," ",VLOOKUP(B165,cliente,MATCH("Nombre cliente",'Base de datos de clientes'!$1:$1,0),FALSE))</f>
        <v> </v>
      </c>
      <c r="D165" s="80" t="str">
        <f>IF(ISBLANK(B165)," ",VLOOKUP(B165,cliente,MATCH("Teléfono",'Base de datos de clientes'!$1:$1,0),FALSE))</f>
        <v> </v>
      </c>
      <c r="E165" s="79" t="str">
        <f>IF(ISBLANK(B165)," ",VLOOKUP(B165,cliente,MATCH("Nombre de la Empresa",'Base de datos de clientes'!$1:$1,0),FALSE))</f>
        <v> </v>
      </c>
      <c r="F165" s="82" t="str">
        <f>IF(ISBLANK(B165)," ",VLOOKUP(B165,cliente,MATCH("E-mail",'Base de datos de clientes'!$1:$1,0),FALSE))</f>
        <v> </v>
      </c>
    </row>
    <row r="166" spans="1:6" s="69" customFormat="1" ht="15">
      <c r="A166" s="74"/>
      <c r="B166" s="91"/>
      <c r="C166" s="79" t="str">
        <f>IF(ISBLANK(B166)," ",VLOOKUP(B166,cliente,MATCH("Nombre cliente",'Base de datos de clientes'!$1:$1,0),FALSE))</f>
        <v> </v>
      </c>
      <c r="D166" s="80" t="str">
        <f>IF(ISBLANK(B166)," ",VLOOKUP(B166,cliente,MATCH("Teléfono",'Base de datos de clientes'!$1:$1,0),FALSE))</f>
        <v> </v>
      </c>
      <c r="E166" s="79" t="str">
        <f>IF(ISBLANK(B166)," ",VLOOKUP(B166,cliente,MATCH("Nombre de la Empresa",'Base de datos de clientes'!$1:$1,0),FALSE))</f>
        <v> </v>
      </c>
      <c r="F166" s="82" t="str">
        <f>IF(ISBLANK(B166)," ",VLOOKUP(B166,cliente,MATCH("E-mail",'Base de datos de clientes'!$1:$1,0),FALSE))</f>
        <v> </v>
      </c>
    </row>
    <row r="167" spans="1:6" s="69" customFormat="1" ht="15">
      <c r="A167" s="74"/>
      <c r="B167" s="91"/>
      <c r="C167" s="79" t="str">
        <f>IF(ISBLANK(B167)," ",VLOOKUP(B167,cliente,MATCH("Nombre cliente",'Base de datos de clientes'!$1:$1,0),FALSE))</f>
        <v> </v>
      </c>
      <c r="D167" s="80" t="str">
        <f>IF(ISBLANK(B167)," ",VLOOKUP(B167,cliente,MATCH("Teléfono",'Base de datos de clientes'!$1:$1,0),FALSE))</f>
        <v> </v>
      </c>
      <c r="E167" s="79" t="str">
        <f>IF(ISBLANK(B167)," ",VLOOKUP(B167,cliente,MATCH("Nombre de la Empresa",'Base de datos de clientes'!$1:$1,0),FALSE))</f>
        <v> </v>
      </c>
      <c r="F167" s="82" t="str">
        <f>IF(ISBLANK(B167)," ",VLOOKUP(B167,cliente,MATCH("E-mail",'Base de datos de clientes'!$1:$1,0),FALSE))</f>
        <v> </v>
      </c>
    </row>
    <row r="168" spans="1:6" s="69" customFormat="1" ht="15">
      <c r="A168" s="74"/>
      <c r="B168" s="91"/>
      <c r="C168" s="79" t="str">
        <f>IF(ISBLANK(B168)," ",VLOOKUP(B168,cliente,MATCH("Nombre cliente",'Base de datos de clientes'!$1:$1,0),FALSE))</f>
        <v> </v>
      </c>
      <c r="D168" s="80" t="str">
        <f>IF(ISBLANK(B168)," ",VLOOKUP(B168,cliente,MATCH("Teléfono",'Base de datos de clientes'!$1:$1,0),FALSE))</f>
        <v> </v>
      </c>
      <c r="E168" s="79" t="str">
        <f>IF(ISBLANK(B168)," ",VLOOKUP(B168,cliente,MATCH("Nombre de la Empresa",'Base de datos de clientes'!$1:$1,0),FALSE))</f>
        <v> </v>
      </c>
      <c r="F168" s="82" t="str">
        <f>IF(ISBLANK(B168)," ",VLOOKUP(B168,cliente,MATCH("E-mail",'Base de datos de clientes'!$1:$1,0),FALSE))</f>
        <v> </v>
      </c>
    </row>
    <row r="169" spans="1:6" s="69" customFormat="1" ht="15">
      <c r="A169" s="74"/>
      <c r="B169" s="91"/>
      <c r="C169" s="79" t="str">
        <f>IF(ISBLANK(B169)," ",VLOOKUP(B169,cliente,MATCH("Nombre cliente",'Base de datos de clientes'!$1:$1,0),FALSE))</f>
        <v> </v>
      </c>
      <c r="D169" s="80" t="str">
        <f>IF(ISBLANK(B169)," ",VLOOKUP(B169,cliente,MATCH("Teléfono",'Base de datos de clientes'!$1:$1,0),FALSE))</f>
        <v> </v>
      </c>
      <c r="E169" s="79" t="str">
        <f>IF(ISBLANK(B169)," ",VLOOKUP(B169,cliente,MATCH("Nombre de la Empresa",'Base de datos de clientes'!$1:$1,0),FALSE))</f>
        <v> </v>
      </c>
      <c r="F169" s="82" t="str">
        <f>IF(ISBLANK(B169)," ",VLOOKUP(B169,cliente,MATCH("E-mail",'Base de datos de clientes'!$1:$1,0),FALSE))</f>
        <v> </v>
      </c>
    </row>
    <row r="170" spans="1:6" s="69" customFormat="1" ht="15">
      <c r="A170" s="74"/>
      <c r="B170" s="91"/>
      <c r="C170" s="79" t="str">
        <f>IF(ISBLANK(B170)," ",VLOOKUP(B170,cliente,MATCH("Nombre cliente",'Base de datos de clientes'!$1:$1,0),FALSE))</f>
        <v> </v>
      </c>
      <c r="D170" s="80" t="str">
        <f>IF(ISBLANK(B170)," ",VLOOKUP(B170,cliente,MATCH("Teléfono",'Base de datos de clientes'!$1:$1,0),FALSE))</f>
        <v> </v>
      </c>
      <c r="E170" s="79" t="str">
        <f>IF(ISBLANK(B170)," ",VLOOKUP(B170,cliente,MATCH("Nombre de la Empresa",'Base de datos de clientes'!$1:$1,0),FALSE))</f>
        <v> </v>
      </c>
      <c r="F170" s="82" t="str">
        <f>IF(ISBLANK(B170)," ",VLOOKUP(B170,cliente,MATCH("E-mail",'Base de datos de clientes'!$1:$1,0),FALSE))</f>
        <v> </v>
      </c>
    </row>
    <row r="171" spans="1:6" s="69" customFormat="1" ht="15">
      <c r="A171" s="74"/>
      <c r="B171" s="91"/>
      <c r="C171" s="79" t="str">
        <f>IF(ISBLANK(B171)," ",VLOOKUP(B171,cliente,MATCH("Nombre cliente",'Base de datos de clientes'!$1:$1,0),FALSE))</f>
        <v> </v>
      </c>
      <c r="D171" s="80" t="str">
        <f>IF(ISBLANK(B171)," ",VLOOKUP(B171,cliente,MATCH("Teléfono",'Base de datos de clientes'!$1:$1,0),FALSE))</f>
        <v> </v>
      </c>
      <c r="E171" s="79" t="str">
        <f>IF(ISBLANK(B171)," ",VLOOKUP(B171,cliente,MATCH("Nombre de la Empresa",'Base de datos de clientes'!$1:$1,0),FALSE))</f>
        <v> </v>
      </c>
      <c r="F171" s="82" t="str">
        <f>IF(ISBLANK(B171)," ",VLOOKUP(B171,cliente,MATCH("E-mail",'Base de datos de clientes'!$1:$1,0),FALSE))</f>
        <v> </v>
      </c>
    </row>
    <row r="172" spans="1:6" s="69" customFormat="1" ht="15">
      <c r="A172" s="74"/>
      <c r="B172" s="91"/>
      <c r="C172" s="79" t="str">
        <f>IF(ISBLANK(B172)," ",VLOOKUP(B172,cliente,MATCH("Nombre cliente",'Base de datos de clientes'!$1:$1,0),FALSE))</f>
        <v> </v>
      </c>
      <c r="D172" s="80" t="str">
        <f>IF(ISBLANK(B172)," ",VLOOKUP(B172,cliente,MATCH("Teléfono",'Base de datos de clientes'!$1:$1,0),FALSE))</f>
        <v> </v>
      </c>
      <c r="E172" s="79" t="str">
        <f>IF(ISBLANK(B172)," ",VLOOKUP(B172,cliente,MATCH("Nombre de la Empresa",'Base de datos de clientes'!$1:$1,0),FALSE))</f>
        <v> </v>
      </c>
      <c r="F172" s="82" t="str">
        <f>IF(ISBLANK(B172)," ",VLOOKUP(B172,cliente,MATCH("E-mail",'Base de datos de clientes'!$1:$1,0),FALSE))</f>
        <v> </v>
      </c>
    </row>
    <row r="173" spans="1:6" s="69" customFormat="1" ht="15">
      <c r="A173" s="74"/>
      <c r="B173" s="91"/>
      <c r="C173" s="79" t="str">
        <f>IF(ISBLANK(B173)," ",VLOOKUP(B173,cliente,MATCH("Nombre cliente",'Base de datos de clientes'!$1:$1,0),FALSE))</f>
        <v> </v>
      </c>
      <c r="D173" s="80" t="str">
        <f>IF(ISBLANK(B173)," ",VLOOKUP(B173,cliente,MATCH("Teléfono",'Base de datos de clientes'!$1:$1,0),FALSE))</f>
        <v> </v>
      </c>
      <c r="E173" s="79" t="str">
        <f>IF(ISBLANK(B173)," ",VLOOKUP(B173,cliente,MATCH("Nombre de la Empresa",'Base de datos de clientes'!$1:$1,0),FALSE))</f>
        <v> </v>
      </c>
      <c r="F173" s="82" t="str">
        <f>IF(ISBLANK(B173)," ",VLOOKUP(B173,cliente,MATCH("E-mail",'Base de datos de clientes'!$1:$1,0),FALSE))</f>
        <v> </v>
      </c>
    </row>
    <row r="174" spans="1:6" s="69" customFormat="1" ht="15">
      <c r="A174" s="74"/>
      <c r="B174" s="91"/>
      <c r="C174" s="79" t="str">
        <f>IF(ISBLANK(B174)," ",VLOOKUP(B174,cliente,MATCH("Nombre cliente",'Base de datos de clientes'!$1:$1,0),FALSE))</f>
        <v> </v>
      </c>
      <c r="D174" s="80" t="str">
        <f>IF(ISBLANK(B174)," ",VLOOKUP(B174,cliente,MATCH("Teléfono",'Base de datos de clientes'!$1:$1,0),FALSE))</f>
        <v> </v>
      </c>
      <c r="E174" s="79" t="str">
        <f>IF(ISBLANK(B174)," ",VLOOKUP(B174,cliente,MATCH("Nombre de la Empresa",'Base de datos de clientes'!$1:$1,0),FALSE))</f>
        <v> </v>
      </c>
      <c r="F174" s="82" t="str">
        <f>IF(ISBLANK(B174)," ",VLOOKUP(B174,cliente,MATCH("E-mail",'Base de datos de clientes'!$1:$1,0),FALSE))</f>
        <v> </v>
      </c>
    </row>
    <row r="175" spans="1:6" s="69" customFormat="1" ht="15">
      <c r="A175" s="74"/>
      <c r="B175" s="91"/>
      <c r="C175" s="79" t="str">
        <f>IF(ISBLANK(B175)," ",VLOOKUP(B175,cliente,MATCH("Nombre cliente",'Base de datos de clientes'!$1:$1,0),FALSE))</f>
        <v> </v>
      </c>
      <c r="D175" s="80" t="str">
        <f>IF(ISBLANK(B175)," ",VLOOKUP(B175,cliente,MATCH("Teléfono",'Base de datos de clientes'!$1:$1,0),FALSE))</f>
        <v> </v>
      </c>
      <c r="E175" s="79" t="str">
        <f>IF(ISBLANK(B175)," ",VLOOKUP(B175,cliente,MATCH("Nombre de la Empresa",'Base de datos de clientes'!$1:$1,0),FALSE))</f>
        <v> </v>
      </c>
      <c r="F175" s="82" t="str">
        <f>IF(ISBLANK(B175)," ",VLOOKUP(B175,cliente,MATCH("E-mail",'Base de datos de clientes'!$1:$1,0),FALSE))</f>
        <v> </v>
      </c>
    </row>
    <row r="176" spans="1:6" s="69" customFormat="1" ht="15">
      <c r="A176" s="74"/>
      <c r="B176" s="91"/>
      <c r="C176" s="79" t="str">
        <f>IF(ISBLANK(B176)," ",VLOOKUP(B176,cliente,MATCH("Nombre cliente",'Base de datos de clientes'!$1:$1,0),FALSE))</f>
        <v> </v>
      </c>
      <c r="D176" s="80" t="str">
        <f>IF(ISBLANK(B176)," ",VLOOKUP(B176,cliente,MATCH("Teléfono",'Base de datos de clientes'!$1:$1,0),FALSE))</f>
        <v> </v>
      </c>
      <c r="E176" s="79" t="str">
        <f>IF(ISBLANK(B176)," ",VLOOKUP(B176,cliente,MATCH("Nombre de la Empresa",'Base de datos de clientes'!$1:$1,0),FALSE))</f>
        <v> </v>
      </c>
      <c r="F176" s="82" t="str">
        <f>IF(ISBLANK(B176)," ",VLOOKUP(B176,cliente,MATCH("E-mail",'Base de datos de clientes'!$1:$1,0),FALSE))</f>
        <v> </v>
      </c>
    </row>
    <row r="177" spans="1:6" s="69" customFormat="1" ht="15">
      <c r="A177" s="74"/>
      <c r="B177" s="91"/>
      <c r="C177" s="79" t="str">
        <f>IF(ISBLANK(B177)," ",VLOOKUP(B177,cliente,MATCH("Nombre cliente",'Base de datos de clientes'!$1:$1,0),FALSE))</f>
        <v> </v>
      </c>
      <c r="D177" s="80" t="str">
        <f>IF(ISBLANK(B177)," ",VLOOKUP(B177,cliente,MATCH("Teléfono",'Base de datos de clientes'!$1:$1,0),FALSE))</f>
        <v> </v>
      </c>
      <c r="E177" s="79" t="str">
        <f>IF(ISBLANK(B177)," ",VLOOKUP(B177,cliente,MATCH("Nombre de la Empresa",'Base de datos de clientes'!$1:$1,0),FALSE))</f>
        <v> </v>
      </c>
      <c r="F177" s="82" t="str">
        <f>IF(ISBLANK(B177)," ",VLOOKUP(B177,cliente,MATCH("E-mail",'Base de datos de clientes'!$1:$1,0),FALSE))</f>
        <v> </v>
      </c>
    </row>
    <row r="178" spans="1:6" s="69" customFormat="1" ht="15">
      <c r="A178" s="74"/>
      <c r="B178" s="91"/>
      <c r="C178" s="79" t="str">
        <f>IF(ISBLANK(B178)," ",VLOOKUP(B178,cliente,MATCH("Nombre cliente",'Base de datos de clientes'!$1:$1,0),FALSE))</f>
        <v> </v>
      </c>
      <c r="D178" s="80" t="str">
        <f>IF(ISBLANK(B178)," ",VLOOKUP(B178,cliente,MATCH("Teléfono",'Base de datos de clientes'!$1:$1,0),FALSE))</f>
        <v> </v>
      </c>
      <c r="E178" s="79" t="str">
        <f>IF(ISBLANK(B178)," ",VLOOKUP(B178,cliente,MATCH("Nombre de la Empresa",'Base de datos de clientes'!$1:$1,0),FALSE))</f>
        <v> </v>
      </c>
      <c r="F178" s="82" t="str">
        <f>IF(ISBLANK(B178)," ",VLOOKUP(B178,cliente,MATCH("E-mail",'Base de datos de clientes'!$1:$1,0),FALSE))</f>
        <v> </v>
      </c>
    </row>
    <row r="179" spans="1:6" s="69" customFormat="1" ht="15">
      <c r="A179" s="74"/>
      <c r="B179" s="91"/>
      <c r="C179" s="79" t="str">
        <f>IF(ISBLANK(B179)," ",VLOOKUP(B179,cliente,MATCH("Nombre cliente",'Base de datos de clientes'!$1:$1,0),FALSE))</f>
        <v> </v>
      </c>
      <c r="D179" s="80" t="str">
        <f>IF(ISBLANK(B179)," ",VLOOKUP(B179,cliente,MATCH("Teléfono",'Base de datos de clientes'!$1:$1,0),FALSE))</f>
        <v> </v>
      </c>
      <c r="E179" s="79" t="str">
        <f>IF(ISBLANK(B179)," ",VLOOKUP(B179,cliente,MATCH("Nombre de la Empresa",'Base de datos de clientes'!$1:$1,0),FALSE))</f>
        <v> </v>
      </c>
      <c r="F179" s="82" t="str">
        <f>IF(ISBLANK(B179)," ",VLOOKUP(B179,cliente,MATCH("E-mail",'Base de datos de clientes'!$1:$1,0),FALSE))</f>
        <v> </v>
      </c>
    </row>
    <row r="180" spans="1:6" s="69" customFormat="1" ht="15">
      <c r="A180" s="74"/>
      <c r="B180" s="91"/>
      <c r="C180" s="79" t="str">
        <f>IF(ISBLANK(B180)," ",VLOOKUP(B180,cliente,MATCH("Nombre cliente",'Base de datos de clientes'!$1:$1,0),FALSE))</f>
        <v> </v>
      </c>
      <c r="D180" s="80" t="str">
        <f>IF(ISBLANK(B180)," ",VLOOKUP(B180,cliente,MATCH("Teléfono",'Base de datos de clientes'!$1:$1,0),FALSE))</f>
        <v> </v>
      </c>
      <c r="E180" s="79" t="str">
        <f>IF(ISBLANK(B180)," ",VLOOKUP(B180,cliente,MATCH("Nombre de la Empresa",'Base de datos de clientes'!$1:$1,0),FALSE))</f>
        <v> </v>
      </c>
      <c r="F180" s="82" t="str">
        <f>IF(ISBLANK(B180)," ",VLOOKUP(B180,cliente,MATCH("E-mail",'Base de datos de clientes'!$1:$1,0),FALSE))</f>
        <v> </v>
      </c>
    </row>
    <row r="181" spans="1:6" s="69" customFormat="1" ht="15">
      <c r="A181" s="74"/>
      <c r="B181" s="91"/>
      <c r="C181" s="79" t="str">
        <f>IF(ISBLANK(B181)," ",VLOOKUP(B181,cliente,MATCH("Nombre cliente",'Base de datos de clientes'!$1:$1,0),FALSE))</f>
        <v> </v>
      </c>
      <c r="D181" s="80" t="str">
        <f>IF(ISBLANK(B181)," ",VLOOKUP(B181,cliente,MATCH("Teléfono",'Base de datos de clientes'!$1:$1,0),FALSE))</f>
        <v> </v>
      </c>
      <c r="E181" s="79" t="str">
        <f>IF(ISBLANK(B181)," ",VLOOKUP(B181,cliente,MATCH("Nombre de la Empresa",'Base de datos de clientes'!$1:$1,0),FALSE))</f>
        <v> </v>
      </c>
      <c r="F181" s="82" t="str">
        <f>IF(ISBLANK(B181)," ",VLOOKUP(B181,cliente,MATCH("E-mail",'Base de datos de clientes'!$1:$1,0),FALSE))</f>
        <v> </v>
      </c>
    </row>
    <row r="182" spans="1:6" s="69" customFormat="1" ht="15">
      <c r="A182" s="74"/>
      <c r="B182" s="91"/>
      <c r="C182" s="79" t="str">
        <f>IF(ISBLANK(B182)," ",VLOOKUP(B182,cliente,MATCH("Nombre cliente",'Base de datos de clientes'!$1:$1,0),FALSE))</f>
        <v> </v>
      </c>
      <c r="D182" s="80" t="str">
        <f>IF(ISBLANK(B182)," ",VLOOKUP(B182,cliente,MATCH("Teléfono",'Base de datos de clientes'!$1:$1,0),FALSE))</f>
        <v> </v>
      </c>
      <c r="E182" s="79" t="str">
        <f>IF(ISBLANK(B182)," ",VLOOKUP(B182,cliente,MATCH("Nombre de la Empresa",'Base de datos de clientes'!$1:$1,0),FALSE))</f>
        <v> </v>
      </c>
      <c r="F182" s="82" t="str">
        <f>IF(ISBLANK(B182)," ",VLOOKUP(B182,cliente,MATCH("E-mail",'Base de datos de clientes'!$1:$1,0),FALSE))</f>
        <v> </v>
      </c>
    </row>
    <row r="183" spans="1:6" s="69" customFormat="1" ht="15">
      <c r="A183" s="74"/>
      <c r="B183" s="91"/>
      <c r="C183" s="79" t="str">
        <f>IF(ISBLANK(B183)," ",VLOOKUP(B183,cliente,MATCH("Nombre cliente",'Base de datos de clientes'!$1:$1,0),FALSE))</f>
        <v> </v>
      </c>
      <c r="D183" s="80" t="str">
        <f>IF(ISBLANK(B183)," ",VLOOKUP(B183,cliente,MATCH("Teléfono",'Base de datos de clientes'!$1:$1,0),FALSE))</f>
        <v> </v>
      </c>
      <c r="E183" s="79" t="str">
        <f>IF(ISBLANK(B183)," ",VLOOKUP(B183,cliente,MATCH("Nombre de la Empresa",'Base de datos de clientes'!$1:$1,0),FALSE))</f>
        <v> </v>
      </c>
      <c r="F183" s="82" t="str">
        <f>IF(ISBLANK(B183)," ",VLOOKUP(B183,cliente,MATCH("E-mail",'Base de datos de clientes'!$1:$1,0),FALSE))</f>
        <v> </v>
      </c>
    </row>
    <row r="184" spans="1:6" s="69" customFormat="1" ht="15">
      <c r="A184" s="74"/>
      <c r="B184" s="91"/>
      <c r="C184" s="79" t="str">
        <f>IF(ISBLANK(B184)," ",VLOOKUP(B184,cliente,MATCH("Nombre cliente",'Base de datos de clientes'!$1:$1,0),FALSE))</f>
        <v> </v>
      </c>
      <c r="D184" s="80" t="str">
        <f>IF(ISBLANK(B184)," ",VLOOKUP(B184,cliente,MATCH("Teléfono",'Base de datos de clientes'!$1:$1,0),FALSE))</f>
        <v> </v>
      </c>
      <c r="E184" s="79" t="str">
        <f>IF(ISBLANK(B184)," ",VLOOKUP(B184,cliente,MATCH("Nombre de la Empresa",'Base de datos de clientes'!$1:$1,0),FALSE))</f>
        <v> </v>
      </c>
      <c r="F184" s="82" t="str">
        <f>IF(ISBLANK(B184)," ",VLOOKUP(B184,cliente,MATCH("E-mail",'Base de datos de clientes'!$1:$1,0),FALSE))</f>
        <v> </v>
      </c>
    </row>
    <row r="185" spans="1:6" s="69" customFormat="1" ht="15">
      <c r="A185" s="74"/>
      <c r="B185" s="91"/>
      <c r="C185" s="79" t="str">
        <f>IF(ISBLANK(B185)," ",VLOOKUP(B185,cliente,MATCH("Nombre cliente",'Base de datos de clientes'!$1:$1,0),FALSE))</f>
        <v> </v>
      </c>
      <c r="D185" s="80" t="str">
        <f>IF(ISBLANK(B185)," ",VLOOKUP(B185,cliente,MATCH("Teléfono",'Base de datos de clientes'!$1:$1,0),FALSE))</f>
        <v> </v>
      </c>
      <c r="E185" s="79" t="str">
        <f>IF(ISBLANK(B185)," ",VLOOKUP(B185,cliente,MATCH("Nombre de la Empresa",'Base de datos de clientes'!$1:$1,0),FALSE))</f>
        <v> </v>
      </c>
      <c r="F185" s="82" t="str">
        <f>IF(ISBLANK(B185)," ",VLOOKUP(B185,cliente,MATCH("E-mail",'Base de datos de clientes'!$1:$1,0),FALSE))</f>
        <v> </v>
      </c>
    </row>
    <row r="186" spans="1:6" s="69" customFormat="1" ht="15">
      <c r="A186" s="74"/>
      <c r="B186" s="91"/>
      <c r="C186" s="79" t="str">
        <f>IF(ISBLANK(B186)," ",VLOOKUP(B186,cliente,MATCH("Nombre cliente",'Base de datos de clientes'!$1:$1,0),FALSE))</f>
        <v> </v>
      </c>
      <c r="D186" s="80" t="str">
        <f>IF(ISBLANK(B186)," ",VLOOKUP(B186,cliente,MATCH("Teléfono",'Base de datos de clientes'!$1:$1,0),FALSE))</f>
        <v> </v>
      </c>
      <c r="E186" s="79" t="str">
        <f>IF(ISBLANK(B186)," ",VLOOKUP(B186,cliente,MATCH("Nombre de la Empresa",'Base de datos de clientes'!$1:$1,0),FALSE))</f>
        <v> </v>
      </c>
      <c r="F186" s="82" t="str">
        <f>IF(ISBLANK(B186)," ",VLOOKUP(B186,cliente,MATCH("E-mail",'Base de datos de clientes'!$1:$1,0),FALSE))</f>
        <v> </v>
      </c>
    </row>
    <row r="187" spans="1:6" s="69" customFormat="1" ht="15">
      <c r="A187" s="74"/>
      <c r="B187" s="91"/>
      <c r="C187" s="79" t="str">
        <f>IF(ISBLANK(B187)," ",VLOOKUP(B187,cliente,MATCH("Nombre cliente",'Base de datos de clientes'!$1:$1,0),FALSE))</f>
        <v> </v>
      </c>
      <c r="D187" s="80" t="str">
        <f>IF(ISBLANK(B187)," ",VLOOKUP(B187,cliente,MATCH("Teléfono",'Base de datos de clientes'!$1:$1,0),FALSE))</f>
        <v> </v>
      </c>
      <c r="E187" s="79" t="str">
        <f>IF(ISBLANK(B187)," ",VLOOKUP(B187,cliente,MATCH("Nombre de la Empresa",'Base de datos de clientes'!$1:$1,0),FALSE))</f>
        <v> </v>
      </c>
      <c r="F187" s="82" t="str">
        <f>IF(ISBLANK(B187)," ",VLOOKUP(B187,cliente,MATCH("E-mail",'Base de datos de clientes'!$1:$1,0),FALSE))</f>
        <v> </v>
      </c>
    </row>
    <row r="188" spans="1:6" s="69" customFormat="1" ht="15">
      <c r="A188" s="74"/>
      <c r="B188" s="91"/>
      <c r="C188" s="79" t="str">
        <f>IF(ISBLANK(B188)," ",VLOOKUP(B188,cliente,MATCH("Nombre cliente",'Base de datos de clientes'!$1:$1,0),FALSE))</f>
        <v> </v>
      </c>
      <c r="D188" s="80" t="str">
        <f>IF(ISBLANK(B188)," ",VLOOKUP(B188,cliente,MATCH("Teléfono",'Base de datos de clientes'!$1:$1,0),FALSE))</f>
        <v> </v>
      </c>
      <c r="E188" s="79" t="str">
        <f>IF(ISBLANK(B188)," ",VLOOKUP(B188,cliente,MATCH("Nombre de la Empresa",'Base de datos de clientes'!$1:$1,0),FALSE))</f>
        <v> </v>
      </c>
      <c r="F188" s="82" t="str">
        <f>IF(ISBLANK(B188)," ",VLOOKUP(B188,cliente,MATCH("E-mail",'Base de datos de clientes'!$1:$1,0),FALSE))</f>
        <v> </v>
      </c>
    </row>
    <row r="189" spans="1:6" s="69" customFormat="1" ht="15">
      <c r="A189" s="74"/>
      <c r="B189" s="91"/>
      <c r="C189" s="79" t="str">
        <f>IF(ISBLANK(B189)," ",VLOOKUP(B189,cliente,MATCH("Nombre cliente",'Base de datos de clientes'!$1:$1,0),FALSE))</f>
        <v> </v>
      </c>
      <c r="D189" s="80" t="str">
        <f>IF(ISBLANK(B189)," ",VLOOKUP(B189,cliente,MATCH("Teléfono",'Base de datos de clientes'!$1:$1,0),FALSE))</f>
        <v> </v>
      </c>
      <c r="E189" s="79" t="str">
        <f>IF(ISBLANK(B189)," ",VLOOKUP(B189,cliente,MATCH("Nombre de la Empresa",'Base de datos de clientes'!$1:$1,0),FALSE))</f>
        <v> </v>
      </c>
      <c r="F189" s="82" t="str">
        <f>IF(ISBLANK(B189)," ",VLOOKUP(B189,cliente,MATCH("E-mail",'Base de datos de clientes'!$1:$1,0),FALSE))</f>
        <v> </v>
      </c>
    </row>
    <row r="190" spans="1:6" s="69" customFormat="1" ht="15">
      <c r="A190" s="74"/>
      <c r="B190" s="91"/>
      <c r="C190" s="79" t="str">
        <f>IF(ISBLANK(B190)," ",VLOOKUP(B190,cliente,MATCH("Nombre cliente",'Base de datos de clientes'!$1:$1,0),FALSE))</f>
        <v> </v>
      </c>
      <c r="D190" s="80" t="str">
        <f>IF(ISBLANK(B190)," ",VLOOKUP(B190,cliente,MATCH("Teléfono",'Base de datos de clientes'!$1:$1,0),FALSE))</f>
        <v> </v>
      </c>
      <c r="E190" s="79" t="str">
        <f>IF(ISBLANK(B190)," ",VLOOKUP(B190,cliente,MATCH("Nombre de la Empresa",'Base de datos de clientes'!$1:$1,0),FALSE))</f>
        <v> </v>
      </c>
      <c r="F190" s="82" t="str">
        <f>IF(ISBLANK(B190)," ",VLOOKUP(B190,cliente,MATCH("E-mail",'Base de datos de clientes'!$1:$1,0),FALSE))</f>
        <v> </v>
      </c>
    </row>
    <row r="191" spans="1:6" s="69" customFormat="1" ht="15">
      <c r="A191" s="74"/>
      <c r="B191" s="91"/>
      <c r="C191" s="79" t="str">
        <f>IF(ISBLANK(B191)," ",VLOOKUP(B191,cliente,MATCH("Nombre cliente",'Base de datos de clientes'!$1:$1,0),FALSE))</f>
        <v> </v>
      </c>
      <c r="D191" s="80" t="str">
        <f>IF(ISBLANK(B191)," ",VLOOKUP(B191,cliente,MATCH("Teléfono",'Base de datos de clientes'!$1:$1,0),FALSE))</f>
        <v> </v>
      </c>
      <c r="E191" s="79" t="str">
        <f>IF(ISBLANK(B191)," ",VLOOKUP(B191,cliente,MATCH("Nombre de la Empresa",'Base de datos de clientes'!$1:$1,0),FALSE))</f>
        <v> </v>
      </c>
      <c r="F191" s="82" t="str">
        <f>IF(ISBLANK(B191)," ",VLOOKUP(B191,cliente,MATCH("E-mail",'Base de datos de clientes'!$1:$1,0),FALSE))</f>
        <v> </v>
      </c>
    </row>
    <row r="192" spans="1:6" s="69" customFormat="1" ht="15">
      <c r="A192" s="74"/>
      <c r="B192" s="91"/>
      <c r="C192" s="79" t="str">
        <f>IF(ISBLANK(B192)," ",VLOOKUP(B192,cliente,MATCH("Nombre cliente",'Base de datos de clientes'!$1:$1,0),FALSE))</f>
        <v> </v>
      </c>
      <c r="D192" s="80" t="str">
        <f>IF(ISBLANK(B192)," ",VLOOKUP(B192,cliente,MATCH("Teléfono",'Base de datos de clientes'!$1:$1,0),FALSE))</f>
        <v> </v>
      </c>
      <c r="E192" s="79" t="str">
        <f>IF(ISBLANK(B192)," ",VLOOKUP(B192,cliente,MATCH("Nombre de la Empresa",'Base de datos de clientes'!$1:$1,0),FALSE))</f>
        <v> </v>
      </c>
      <c r="F192" s="82" t="str">
        <f>IF(ISBLANK(B192)," ",VLOOKUP(B192,cliente,MATCH("E-mail",'Base de datos de clientes'!$1:$1,0),FALSE))</f>
        <v> </v>
      </c>
    </row>
    <row r="193" spans="1:6" s="69" customFormat="1" ht="15">
      <c r="A193" s="74"/>
      <c r="B193" s="91"/>
      <c r="C193" s="79" t="str">
        <f>IF(ISBLANK(B193)," ",VLOOKUP(B193,cliente,MATCH("Nombre cliente",'Base de datos de clientes'!$1:$1,0),FALSE))</f>
        <v> </v>
      </c>
      <c r="D193" s="80" t="str">
        <f>IF(ISBLANK(B193)," ",VLOOKUP(B193,cliente,MATCH("Teléfono",'Base de datos de clientes'!$1:$1,0),FALSE))</f>
        <v> </v>
      </c>
      <c r="E193" s="79" t="str">
        <f>IF(ISBLANK(B193)," ",VLOOKUP(B193,cliente,MATCH("Nombre de la Empresa",'Base de datos de clientes'!$1:$1,0),FALSE))</f>
        <v> </v>
      </c>
      <c r="F193" s="82" t="str">
        <f>IF(ISBLANK(B193)," ",VLOOKUP(B193,cliente,MATCH("E-mail",'Base de datos de clientes'!$1:$1,0),FALSE))</f>
        <v> </v>
      </c>
    </row>
    <row r="194" spans="1:6" s="69" customFormat="1" ht="15">
      <c r="A194" s="74"/>
      <c r="B194" s="91"/>
      <c r="C194" s="79" t="str">
        <f>IF(ISBLANK(B194)," ",VLOOKUP(B194,cliente,MATCH("Nombre cliente",'Base de datos de clientes'!$1:$1,0),FALSE))</f>
        <v> </v>
      </c>
      <c r="D194" s="80" t="str">
        <f>IF(ISBLANK(B194)," ",VLOOKUP(B194,cliente,MATCH("Teléfono",'Base de datos de clientes'!$1:$1,0),FALSE))</f>
        <v> </v>
      </c>
      <c r="E194" s="79" t="str">
        <f>IF(ISBLANK(B194)," ",VLOOKUP(B194,cliente,MATCH("Nombre de la Empresa",'Base de datos de clientes'!$1:$1,0),FALSE))</f>
        <v> </v>
      </c>
      <c r="F194" s="82" t="str">
        <f>IF(ISBLANK(B194)," ",VLOOKUP(B194,cliente,MATCH("E-mail",'Base de datos de clientes'!$1:$1,0),FALSE))</f>
        <v> </v>
      </c>
    </row>
    <row r="195" spans="1:6" s="69" customFormat="1" ht="15">
      <c r="A195" s="74"/>
      <c r="B195" s="91"/>
      <c r="C195" s="79" t="str">
        <f>IF(ISBLANK(B195)," ",VLOOKUP(B195,cliente,MATCH("Nombre cliente",'Base de datos de clientes'!$1:$1,0),FALSE))</f>
        <v> </v>
      </c>
      <c r="D195" s="80" t="str">
        <f>IF(ISBLANK(B195)," ",VLOOKUP(B195,cliente,MATCH("Teléfono",'Base de datos de clientes'!$1:$1,0),FALSE))</f>
        <v> </v>
      </c>
      <c r="E195" s="79" t="str">
        <f>IF(ISBLANK(B195)," ",VLOOKUP(B195,cliente,MATCH("Nombre de la Empresa",'Base de datos de clientes'!$1:$1,0),FALSE))</f>
        <v> </v>
      </c>
      <c r="F195" s="82" t="str">
        <f>IF(ISBLANK(B195)," ",VLOOKUP(B195,cliente,MATCH("E-mail",'Base de datos de clientes'!$1:$1,0),FALSE))</f>
        <v> </v>
      </c>
    </row>
    <row r="196" spans="1:6" s="69" customFormat="1" ht="15">
      <c r="A196" s="74"/>
      <c r="B196" s="91"/>
      <c r="C196" s="79" t="str">
        <f>IF(ISBLANK(B196)," ",VLOOKUP(B196,cliente,MATCH("Nombre cliente",'Base de datos de clientes'!$1:$1,0),FALSE))</f>
        <v> </v>
      </c>
      <c r="D196" s="80" t="str">
        <f>IF(ISBLANK(B196)," ",VLOOKUP(B196,cliente,MATCH("Teléfono",'Base de datos de clientes'!$1:$1,0),FALSE))</f>
        <v> </v>
      </c>
      <c r="E196" s="79" t="str">
        <f>IF(ISBLANK(B196)," ",VLOOKUP(B196,cliente,MATCH("Nombre de la Empresa",'Base de datos de clientes'!$1:$1,0),FALSE))</f>
        <v> </v>
      </c>
      <c r="F196" s="82" t="str">
        <f>IF(ISBLANK(B196)," ",VLOOKUP(B196,cliente,MATCH("E-mail",'Base de datos de clientes'!$1:$1,0),FALSE))</f>
        <v> </v>
      </c>
    </row>
    <row r="197" spans="1:6" s="69" customFormat="1" ht="15">
      <c r="A197" s="74"/>
      <c r="B197" s="91"/>
      <c r="C197" s="79" t="str">
        <f>IF(ISBLANK(B197)," ",VLOOKUP(B197,cliente,MATCH("Nombre cliente",'Base de datos de clientes'!$1:$1,0),FALSE))</f>
        <v> </v>
      </c>
      <c r="D197" s="80" t="str">
        <f>IF(ISBLANK(B197)," ",VLOOKUP(B197,cliente,MATCH("Teléfono",'Base de datos de clientes'!$1:$1,0),FALSE))</f>
        <v> </v>
      </c>
      <c r="E197" s="79" t="str">
        <f>IF(ISBLANK(B197)," ",VLOOKUP(B197,cliente,MATCH("Nombre de la Empresa",'Base de datos de clientes'!$1:$1,0),FALSE))</f>
        <v> </v>
      </c>
      <c r="F197" s="82" t="str">
        <f>IF(ISBLANK(B197)," ",VLOOKUP(B197,cliente,MATCH("E-mail",'Base de datos de clientes'!$1:$1,0),FALSE))</f>
        <v> </v>
      </c>
    </row>
    <row r="198" spans="1:6" s="69" customFormat="1" ht="15">
      <c r="A198" s="74"/>
      <c r="B198" s="91"/>
      <c r="C198" s="79" t="str">
        <f>IF(ISBLANK(B198)," ",VLOOKUP(B198,cliente,MATCH("Nombre cliente",'Base de datos de clientes'!$1:$1,0),FALSE))</f>
        <v> </v>
      </c>
      <c r="D198" s="80" t="str">
        <f>IF(ISBLANK(B198)," ",VLOOKUP(B198,cliente,MATCH("Teléfono",'Base de datos de clientes'!$1:$1,0),FALSE))</f>
        <v> </v>
      </c>
      <c r="E198" s="79" t="str">
        <f>IF(ISBLANK(B198)," ",VLOOKUP(B198,cliente,MATCH("Nombre de la Empresa",'Base de datos de clientes'!$1:$1,0),FALSE))</f>
        <v> </v>
      </c>
      <c r="F198" s="82" t="str">
        <f>IF(ISBLANK(B198)," ",VLOOKUP(B198,cliente,MATCH("E-mail",'Base de datos de clientes'!$1:$1,0),FALSE))</f>
        <v> </v>
      </c>
    </row>
    <row r="199" spans="1:6" s="69" customFormat="1" ht="15">
      <c r="A199" s="74"/>
      <c r="B199" s="91"/>
      <c r="C199" s="79" t="str">
        <f>IF(ISBLANK(B199)," ",VLOOKUP(B199,cliente,MATCH("Nombre cliente",'Base de datos de clientes'!$1:$1,0),FALSE))</f>
        <v> </v>
      </c>
      <c r="D199" s="80" t="str">
        <f>IF(ISBLANK(B199)," ",VLOOKUP(B199,cliente,MATCH("Teléfono",'Base de datos de clientes'!$1:$1,0),FALSE))</f>
        <v> </v>
      </c>
      <c r="E199" s="79" t="str">
        <f>IF(ISBLANK(B199)," ",VLOOKUP(B199,cliente,MATCH("Nombre de la Empresa",'Base de datos de clientes'!$1:$1,0),FALSE))</f>
        <v> </v>
      </c>
      <c r="F199" s="82" t="str">
        <f>IF(ISBLANK(B199)," ",VLOOKUP(B199,cliente,MATCH("E-mail",'Base de datos de clientes'!$1:$1,0),FALSE))</f>
        <v> </v>
      </c>
    </row>
    <row r="200" spans="1:6" s="69" customFormat="1" ht="15">
      <c r="A200" s="74"/>
      <c r="B200" s="91"/>
      <c r="C200" s="79" t="str">
        <f>IF(ISBLANK(B200)," ",VLOOKUP(B200,cliente,MATCH("Nombre cliente",'Base de datos de clientes'!$1:$1,0),FALSE))</f>
        <v> </v>
      </c>
      <c r="D200" s="80" t="str">
        <f>IF(ISBLANK(B200)," ",VLOOKUP(B200,cliente,MATCH("Teléfono",'Base de datos de clientes'!$1:$1,0),FALSE))</f>
        <v> </v>
      </c>
      <c r="E200" s="79" t="str">
        <f>IF(ISBLANK(B200)," ",VLOOKUP(B200,cliente,MATCH("Nombre de la Empresa",'Base de datos de clientes'!$1:$1,0),FALSE))</f>
        <v> </v>
      </c>
      <c r="F200" s="82" t="str">
        <f>IF(ISBLANK(B200)," ",VLOOKUP(B200,cliente,MATCH("E-mail",'Base de datos de clientes'!$1:$1,0),FALSE))</f>
        <v> </v>
      </c>
    </row>
    <row r="201" spans="1:6" s="69" customFormat="1" ht="15">
      <c r="A201" s="74"/>
      <c r="B201" s="91"/>
      <c r="C201" s="79" t="str">
        <f>IF(ISBLANK(B201)," ",VLOOKUP(B201,cliente,MATCH("Nombre cliente",'Base de datos de clientes'!$1:$1,0),FALSE))</f>
        <v> </v>
      </c>
      <c r="D201" s="80" t="str">
        <f>IF(ISBLANK(B201)," ",VLOOKUP(B201,cliente,MATCH("Teléfono",'Base de datos de clientes'!$1:$1,0),FALSE))</f>
        <v> </v>
      </c>
      <c r="E201" s="79" t="str">
        <f>IF(ISBLANK(B201)," ",VLOOKUP(B201,cliente,MATCH("Nombre de la Empresa",'Base de datos de clientes'!$1:$1,0),FALSE))</f>
        <v> </v>
      </c>
      <c r="F201" s="82" t="str">
        <f>IF(ISBLANK(B201)," ",VLOOKUP(B201,cliente,MATCH("E-mail",'Base de datos de clientes'!$1:$1,0),FALSE))</f>
        <v> </v>
      </c>
    </row>
    <row r="202" spans="1:6" s="69" customFormat="1" ht="15">
      <c r="A202" s="74"/>
      <c r="B202" s="91"/>
      <c r="C202" s="79" t="str">
        <f>IF(ISBLANK(B202)," ",VLOOKUP(B202,cliente,MATCH("Nombre cliente",'Base de datos de clientes'!$1:$1,0),FALSE))</f>
        <v> </v>
      </c>
      <c r="D202" s="80" t="str">
        <f>IF(ISBLANK(B202)," ",VLOOKUP(B202,cliente,MATCH("Teléfono",'Base de datos de clientes'!$1:$1,0),FALSE))</f>
        <v> </v>
      </c>
      <c r="E202" s="79" t="str">
        <f>IF(ISBLANK(B202)," ",VLOOKUP(B202,cliente,MATCH("Nombre de la Empresa",'Base de datos de clientes'!$1:$1,0),FALSE))</f>
        <v> </v>
      </c>
      <c r="F202" s="82" t="str">
        <f>IF(ISBLANK(B202)," ",VLOOKUP(B202,cliente,MATCH("E-mail",'Base de datos de clientes'!$1:$1,0),FALSE))</f>
        <v> </v>
      </c>
    </row>
    <row r="203" spans="1:6" s="69" customFormat="1" ht="15">
      <c r="A203" s="74"/>
      <c r="B203" s="91"/>
      <c r="C203" s="79" t="str">
        <f>IF(ISBLANK(B203)," ",VLOOKUP(B203,cliente,MATCH("Nombre cliente",'Base de datos de clientes'!$1:$1,0),FALSE))</f>
        <v> </v>
      </c>
      <c r="D203" s="80" t="str">
        <f>IF(ISBLANK(B203)," ",VLOOKUP(B203,cliente,MATCH("Teléfono",'Base de datos de clientes'!$1:$1,0),FALSE))</f>
        <v> </v>
      </c>
      <c r="E203" s="79" t="str">
        <f>IF(ISBLANK(B203)," ",VLOOKUP(B203,cliente,MATCH("Nombre de la Empresa",'Base de datos de clientes'!$1:$1,0),FALSE))</f>
        <v> </v>
      </c>
      <c r="F203" s="82" t="str">
        <f>IF(ISBLANK(B203)," ",VLOOKUP(B203,cliente,MATCH("E-mail",'Base de datos de clientes'!$1:$1,0),FALSE))</f>
        <v> </v>
      </c>
    </row>
    <row r="204" spans="1:6" s="69" customFormat="1" ht="15">
      <c r="A204" s="74"/>
      <c r="B204" s="91"/>
      <c r="C204" s="79" t="str">
        <f>IF(ISBLANK(B204)," ",VLOOKUP(B204,cliente,MATCH("Nombre cliente",'Base de datos de clientes'!$1:$1,0),FALSE))</f>
        <v> </v>
      </c>
      <c r="D204" s="80" t="str">
        <f>IF(ISBLANK(B204)," ",VLOOKUP(B204,cliente,MATCH("Teléfono",'Base de datos de clientes'!$1:$1,0),FALSE))</f>
        <v> </v>
      </c>
      <c r="E204" s="79" t="str">
        <f>IF(ISBLANK(B204)," ",VLOOKUP(B204,cliente,MATCH("Nombre de la Empresa",'Base de datos de clientes'!$1:$1,0),FALSE))</f>
        <v> </v>
      </c>
      <c r="F204" s="82" t="str">
        <f>IF(ISBLANK(B204)," ",VLOOKUP(B204,cliente,MATCH("E-mail",'Base de datos de clientes'!$1:$1,0),FALSE))</f>
        <v> </v>
      </c>
    </row>
    <row r="205" spans="1:6" s="69" customFormat="1" ht="15">
      <c r="A205" s="74"/>
      <c r="B205" s="91"/>
      <c r="C205" s="79" t="str">
        <f>IF(ISBLANK(B205)," ",VLOOKUP(B205,cliente,MATCH("Nombre cliente",'Base de datos de clientes'!$1:$1,0),FALSE))</f>
        <v> </v>
      </c>
      <c r="D205" s="80" t="str">
        <f>IF(ISBLANK(B205)," ",VLOOKUP(B205,cliente,MATCH("Teléfono",'Base de datos de clientes'!$1:$1,0),FALSE))</f>
        <v> </v>
      </c>
      <c r="E205" s="79" t="str">
        <f>IF(ISBLANK(B205)," ",VLOOKUP(B205,cliente,MATCH("Nombre de la Empresa",'Base de datos de clientes'!$1:$1,0),FALSE))</f>
        <v> </v>
      </c>
      <c r="F205" s="82" t="str">
        <f>IF(ISBLANK(B205)," ",VLOOKUP(B205,cliente,MATCH("E-mail",'Base de datos de clientes'!$1:$1,0),FALSE))</f>
        <v> </v>
      </c>
    </row>
    <row r="206" spans="1:6" s="69" customFormat="1" ht="15">
      <c r="A206" s="74"/>
      <c r="B206" s="91"/>
      <c r="C206" s="79" t="str">
        <f>IF(ISBLANK(B206)," ",VLOOKUP(B206,cliente,MATCH("Nombre cliente",'Base de datos de clientes'!$1:$1,0),FALSE))</f>
        <v> </v>
      </c>
      <c r="D206" s="80" t="str">
        <f>IF(ISBLANK(B206)," ",VLOOKUP(B206,cliente,MATCH("Teléfono",'Base de datos de clientes'!$1:$1,0),FALSE))</f>
        <v> </v>
      </c>
      <c r="E206" s="79" t="str">
        <f>IF(ISBLANK(B206)," ",VLOOKUP(B206,cliente,MATCH("Nombre de la Empresa",'Base de datos de clientes'!$1:$1,0),FALSE))</f>
        <v> </v>
      </c>
      <c r="F206" s="82" t="str">
        <f>IF(ISBLANK(B206)," ",VLOOKUP(B206,cliente,MATCH("E-mail",'Base de datos de clientes'!$1:$1,0),FALSE))</f>
        <v> </v>
      </c>
    </row>
    <row r="207" spans="1:6" s="69" customFormat="1" ht="15">
      <c r="A207" s="74"/>
      <c r="B207" s="91"/>
      <c r="C207" s="79" t="str">
        <f>IF(ISBLANK(B207)," ",VLOOKUP(B207,cliente,MATCH("Nombre cliente",'Base de datos de clientes'!$1:$1,0),FALSE))</f>
        <v> </v>
      </c>
      <c r="D207" s="80" t="str">
        <f>IF(ISBLANK(B207)," ",VLOOKUP(B207,cliente,MATCH("Teléfono",'Base de datos de clientes'!$1:$1,0),FALSE))</f>
        <v> </v>
      </c>
      <c r="E207" s="79" t="str">
        <f>IF(ISBLANK(B207)," ",VLOOKUP(B207,cliente,MATCH("Nombre de la Empresa",'Base de datos de clientes'!$1:$1,0),FALSE))</f>
        <v> </v>
      </c>
      <c r="F207" s="82" t="str">
        <f>IF(ISBLANK(B207)," ",VLOOKUP(B207,cliente,MATCH("E-mail",'Base de datos de clientes'!$1:$1,0),FALSE))</f>
        <v> </v>
      </c>
    </row>
    <row r="208" spans="1:6" s="69" customFormat="1" ht="15">
      <c r="A208" s="74"/>
      <c r="B208" s="91"/>
      <c r="C208" s="79" t="str">
        <f>IF(ISBLANK(B208)," ",VLOOKUP(B208,cliente,MATCH("Nombre cliente",'Base de datos de clientes'!$1:$1,0),FALSE))</f>
        <v> </v>
      </c>
      <c r="D208" s="80" t="str">
        <f>IF(ISBLANK(B208)," ",VLOOKUP(B208,cliente,MATCH("Teléfono",'Base de datos de clientes'!$1:$1,0),FALSE))</f>
        <v> </v>
      </c>
      <c r="E208" s="79" t="str">
        <f>IF(ISBLANK(B208)," ",VLOOKUP(B208,cliente,MATCH("Nombre de la Empresa",'Base de datos de clientes'!$1:$1,0),FALSE))</f>
        <v> </v>
      </c>
      <c r="F208" s="82" t="str">
        <f>IF(ISBLANK(B208)," ",VLOOKUP(B208,cliente,MATCH("E-mail",'Base de datos de clientes'!$1:$1,0),FALSE))</f>
        <v> </v>
      </c>
    </row>
    <row r="209" spans="1:6" s="69" customFormat="1" ht="15">
      <c r="A209" s="74"/>
      <c r="B209" s="91"/>
      <c r="C209" s="79" t="str">
        <f>IF(ISBLANK(B209)," ",VLOOKUP(B209,cliente,MATCH("Nombre cliente",'Base de datos de clientes'!$1:$1,0),FALSE))</f>
        <v> </v>
      </c>
      <c r="D209" s="80" t="str">
        <f>IF(ISBLANK(B209)," ",VLOOKUP(B209,cliente,MATCH("Teléfono",'Base de datos de clientes'!$1:$1,0),FALSE))</f>
        <v> </v>
      </c>
      <c r="E209" s="79" t="str">
        <f>IF(ISBLANK(B209)," ",VLOOKUP(B209,cliente,MATCH("Nombre de la Empresa",'Base de datos de clientes'!$1:$1,0),FALSE))</f>
        <v> </v>
      </c>
      <c r="F209" s="82" t="str">
        <f>IF(ISBLANK(B209)," ",VLOOKUP(B209,cliente,MATCH("E-mail",'Base de datos de clientes'!$1:$1,0),FALSE))</f>
        <v> </v>
      </c>
    </row>
    <row r="210" spans="1:6" s="69" customFormat="1" ht="15">
      <c r="A210" s="74"/>
      <c r="B210" s="91"/>
      <c r="C210" s="79" t="str">
        <f>IF(ISBLANK(B210)," ",VLOOKUP(B210,cliente,MATCH("Nombre cliente",'Base de datos de clientes'!$1:$1,0),FALSE))</f>
        <v> </v>
      </c>
      <c r="D210" s="80" t="str">
        <f>IF(ISBLANK(B210)," ",VLOOKUP(B210,cliente,MATCH("Teléfono",'Base de datos de clientes'!$1:$1,0),FALSE))</f>
        <v> </v>
      </c>
      <c r="E210" s="79" t="str">
        <f>IF(ISBLANK(B210)," ",VLOOKUP(B210,cliente,MATCH("Nombre de la Empresa",'Base de datos de clientes'!$1:$1,0),FALSE))</f>
        <v> </v>
      </c>
      <c r="F210" s="82" t="str">
        <f>IF(ISBLANK(B210)," ",VLOOKUP(B210,cliente,MATCH("E-mail",'Base de datos de clientes'!$1:$1,0),FALSE))</f>
        <v> </v>
      </c>
    </row>
    <row r="211" spans="1:6" s="69" customFormat="1" ht="15">
      <c r="A211" s="74"/>
      <c r="B211" s="91"/>
      <c r="C211" s="79" t="str">
        <f>IF(ISBLANK(B211)," ",VLOOKUP(B211,cliente,MATCH("Nombre cliente",'Base de datos de clientes'!$1:$1,0),FALSE))</f>
        <v> </v>
      </c>
      <c r="D211" s="80" t="str">
        <f>IF(ISBLANK(B211)," ",VLOOKUP(B211,cliente,MATCH("Teléfono",'Base de datos de clientes'!$1:$1,0),FALSE))</f>
        <v> </v>
      </c>
      <c r="E211" s="79" t="str">
        <f>IF(ISBLANK(B211)," ",VLOOKUP(B211,cliente,MATCH("Nombre de la Empresa",'Base de datos de clientes'!$1:$1,0),FALSE))</f>
        <v> </v>
      </c>
      <c r="F211" s="82" t="str">
        <f>IF(ISBLANK(B211)," ",VLOOKUP(B211,cliente,MATCH("E-mail",'Base de datos de clientes'!$1:$1,0),FALSE))</f>
        <v> </v>
      </c>
    </row>
    <row r="212" spans="1:6" s="69" customFormat="1" ht="15">
      <c r="A212" s="74"/>
      <c r="B212" s="91"/>
      <c r="C212" s="79" t="str">
        <f>IF(ISBLANK(B212)," ",VLOOKUP(B212,cliente,MATCH("Nombre cliente",'Base de datos de clientes'!$1:$1,0),FALSE))</f>
        <v> </v>
      </c>
      <c r="D212" s="80" t="str">
        <f>IF(ISBLANK(B212)," ",VLOOKUP(B212,cliente,MATCH("Teléfono",'Base de datos de clientes'!$1:$1,0),FALSE))</f>
        <v> </v>
      </c>
      <c r="E212" s="79" t="str">
        <f>IF(ISBLANK(B212)," ",VLOOKUP(B212,cliente,MATCH("Nombre de la Empresa",'Base de datos de clientes'!$1:$1,0),FALSE))</f>
        <v> </v>
      </c>
      <c r="F212" s="82" t="str">
        <f>IF(ISBLANK(B212)," ",VLOOKUP(B212,cliente,MATCH("E-mail",'Base de datos de clientes'!$1:$1,0),FALSE))</f>
        <v> </v>
      </c>
    </row>
    <row r="213" spans="1:6" s="69" customFormat="1" ht="15">
      <c r="A213" s="74"/>
      <c r="B213" s="91"/>
      <c r="C213" s="79" t="str">
        <f>IF(ISBLANK(B213)," ",VLOOKUP(B213,cliente,MATCH("Nombre cliente",'Base de datos de clientes'!$1:$1,0),FALSE))</f>
        <v> </v>
      </c>
      <c r="D213" s="80" t="str">
        <f>IF(ISBLANK(B213)," ",VLOOKUP(B213,cliente,MATCH("Teléfono",'Base de datos de clientes'!$1:$1,0),FALSE))</f>
        <v> </v>
      </c>
      <c r="E213" s="79" t="str">
        <f>IF(ISBLANK(B213)," ",VLOOKUP(B213,cliente,MATCH("Nombre de la Empresa",'Base de datos de clientes'!$1:$1,0),FALSE))</f>
        <v> </v>
      </c>
      <c r="F213" s="82" t="str">
        <f>IF(ISBLANK(B213)," ",VLOOKUP(B213,cliente,MATCH("E-mail",'Base de datos de clientes'!$1:$1,0),FALSE))</f>
        <v> </v>
      </c>
    </row>
    <row r="214" spans="1:6" s="69" customFormat="1" ht="15">
      <c r="A214" s="74"/>
      <c r="B214" s="91"/>
      <c r="C214" s="79" t="str">
        <f>IF(ISBLANK(B214)," ",VLOOKUP(B214,cliente,MATCH("Nombre cliente",'Base de datos de clientes'!$1:$1,0),FALSE))</f>
        <v> </v>
      </c>
      <c r="D214" s="80" t="str">
        <f>IF(ISBLANK(B214)," ",VLOOKUP(B214,cliente,MATCH("Teléfono",'Base de datos de clientes'!$1:$1,0),FALSE))</f>
        <v> </v>
      </c>
      <c r="E214" s="79" t="str">
        <f>IF(ISBLANK(B214)," ",VLOOKUP(B214,cliente,MATCH("Nombre de la Empresa",'Base de datos de clientes'!$1:$1,0),FALSE))</f>
        <v> </v>
      </c>
      <c r="F214" s="82" t="str">
        <f>IF(ISBLANK(B214)," ",VLOOKUP(B214,cliente,MATCH("E-mail",'Base de datos de clientes'!$1:$1,0),FALSE))</f>
        <v> </v>
      </c>
    </row>
    <row r="215" spans="1:6" s="69" customFormat="1" ht="15">
      <c r="A215" s="74"/>
      <c r="B215" s="91"/>
      <c r="C215" s="79" t="str">
        <f>IF(ISBLANK(B215)," ",VLOOKUP(B215,cliente,MATCH("Nombre cliente",'Base de datos de clientes'!$1:$1,0),FALSE))</f>
        <v> </v>
      </c>
      <c r="D215" s="80" t="str">
        <f>IF(ISBLANK(B215)," ",VLOOKUP(B215,cliente,MATCH("Teléfono",'Base de datos de clientes'!$1:$1,0),FALSE))</f>
        <v> </v>
      </c>
      <c r="E215" s="79" t="str">
        <f>IF(ISBLANK(B215)," ",VLOOKUP(B215,cliente,MATCH("Nombre de la Empresa",'Base de datos de clientes'!$1:$1,0),FALSE))</f>
        <v> </v>
      </c>
      <c r="F215" s="82" t="str">
        <f>IF(ISBLANK(B215)," ",VLOOKUP(B215,cliente,MATCH("E-mail",'Base de datos de clientes'!$1:$1,0),FALSE))</f>
        <v> </v>
      </c>
    </row>
    <row r="216" spans="1:6" s="69" customFormat="1" ht="15">
      <c r="A216" s="74"/>
      <c r="B216" s="91"/>
      <c r="C216" s="79" t="str">
        <f>IF(ISBLANK(B216)," ",VLOOKUP(B216,cliente,MATCH("Nombre cliente",'Base de datos de clientes'!$1:$1,0),FALSE))</f>
        <v> </v>
      </c>
      <c r="D216" s="80" t="str">
        <f>IF(ISBLANK(B216)," ",VLOOKUP(B216,cliente,MATCH("Teléfono",'Base de datos de clientes'!$1:$1,0),FALSE))</f>
        <v> </v>
      </c>
      <c r="E216" s="79" t="str">
        <f>IF(ISBLANK(B216)," ",VLOOKUP(B216,cliente,MATCH("Nombre de la Empresa",'Base de datos de clientes'!$1:$1,0),FALSE))</f>
        <v> </v>
      </c>
      <c r="F216" s="82" t="str">
        <f>IF(ISBLANK(B216)," ",VLOOKUP(B216,cliente,MATCH("E-mail",'Base de datos de clientes'!$1:$1,0),FALSE))</f>
        <v> </v>
      </c>
    </row>
    <row r="217" spans="1:6" s="69" customFormat="1" ht="15">
      <c r="A217" s="74"/>
      <c r="B217" s="91"/>
      <c r="C217" s="79" t="str">
        <f>IF(ISBLANK(B217)," ",VLOOKUP(B217,cliente,MATCH("Nombre cliente",'Base de datos de clientes'!$1:$1,0),FALSE))</f>
        <v> </v>
      </c>
      <c r="D217" s="80" t="str">
        <f>IF(ISBLANK(B217)," ",VLOOKUP(B217,cliente,MATCH("Teléfono",'Base de datos de clientes'!$1:$1,0),FALSE))</f>
        <v> </v>
      </c>
      <c r="E217" s="79" t="str">
        <f>IF(ISBLANK(B217)," ",VLOOKUP(B217,cliente,MATCH("Nombre de la Empresa",'Base de datos de clientes'!$1:$1,0),FALSE))</f>
        <v> </v>
      </c>
      <c r="F217" s="82" t="str">
        <f>IF(ISBLANK(B217)," ",VLOOKUP(B217,cliente,MATCH("E-mail",'Base de datos de clientes'!$1:$1,0),FALSE))</f>
        <v> </v>
      </c>
    </row>
    <row r="218" spans="1:6" s="69" customFormat="1" ht="15">
      <c r="A218" s="74"/>
      <c r="B218" s="91"/>
      <c r="C218" s="79" t="str">
        <f>IF(ISBLANK(B218)," ",VLOOKUP(B218,cliente,MATCH("Nombre cliente",'Base de datos de clientes'!$1:$1,0),FALSE))</f>
        <v> </v>
      </c>
      <c r="D218" s="80" t="str">
        <f>IF(ISBLANK(B218)," ",VLOOKUP(B218,cliente,MATCH("Teléfono",'Base de datos de clientes'!$1:$1,0),FALSE))</f>
        <v> </v>
      </c>
      <c r="E218" s="79" t="str">
        <f>IF(ISBLANK(B218)," ",VLOOKUP(B218,cliente,MATCH("Nombre de la Empresa",'Base de datos de clientes'!$1:$1,0),FALSE))</f>
        <v> </v>
      </c>
      <c r="F218" s="82" t="str">
        <f>IF(ISBLANK(B218)," ",VLOOKUP(B218,cliente,MATCH("E-mail",'Base de datos de clientes'!$1:$1,0),FALSE))</f>
        <v> </v>
      </c>
    </row>
    <row r="219" spans="1:6" s="69" customFormat="1" ht="15">
      <c r="A219" s="74"/>
      <c r="B219" s="91"/>
      <c r="C219" s="79" t="str">
        <f>IF(ISBLANK(B219)," ",VLOOKUP(B219,cliente,MATCH("Nombre cliente",'Base de datos de clientes'!$1:$1,0),FALSE))</f>
        <v> </v>
      </c>
      <c r="D219" s="80" t="str">
        <f>IF(ISBLANK(B219)," ",VLOOKUP(B219,cliente,MATCH("Teléfono",'Base de datos de clientes'!$1:$1,0),FALSE))</f>
        <v> </v>
      </c>
      <c r="E219" s="79" t="str">
        <f>IF(ISBLANK(B219)," ",VLOOKUP(B219,cliente,MATCH("Nombre de la Empresa",'Base de datos de clientes'!$1:$1,0),FALSE))</f>
        <v> </v>
      </c>
      <c r="F219" s="82" t="str">
        <f>IF(ISBLANK(B219)," ",VLOOKUP(B219,cliente,MATCH("E-mail",'Base de datos de clientes'!$1:$1,0),FALSE))</f>
        <v> </v>
      </c>
    </row>
    <row r="220" spans="1:6" s="69" customFormat="1" ht="15">
      <c r="A220" s="74"/>
      <c r="B220" s="91"/>
      <c r="C220" s="79" t="str">
        <f>IF(ISBLANK(B220)," ",VLOOKUP(B220,cliente,MATCH("Nombre cliente",'Base de datos de clientes'!$1:$1,0),FALSE))</f>
        <v> </v>
      </c>
      <c r="D220" s="80" t="str">
        <f>IF(ISBLANK(B220)," ",VLOOKUP(B220,cliente,MATCH("Teléfono",'Base de datos de clientes'!$1:$1,0),FALSE))</f>
        <v> </v>
      </c>
      <c r="E220" s="79" t="str">
        <f>IF(ISBLANK(B220)," ",VLOOKUP(B220,cliente,MATCH("Nombre de la Empresa",'Base de datos de clientes'!$1:$1,0),FALSE))</f>
        <v> </v>
      </c>
      <c r="F220" s="82" t="str">
        <f>IF(ISBLANK(B220)," ",VLOOKUP(B220,cliente,MATCH("E-mail",'Base de datos de clientes'!$1:$1,0),FALSE))</f>
        <v> </v>
      </c>
    </row>
    <row r="221" spans="1:6" s="69" customFormat="1" ht="15">
      <c r="A221" s="74"/>
      <c r="B221" s="91"/>
      <c r="C221" s="79" t="str">
        <f>IF(ISBLANK(B221)," ",VLOOKUP(B221,cliente,MATCH("Nombre cliente",'Base de datos de clientes'!$1:$1,0),FALSE))</f>
        <v> </v>
      </c>
      <c r="D221" s="80" t="str">
        <f>IF(ISBLANK(B221)," ",VLOOKUP(B221,cliente,MATCH("Teléfono",'Base de datos de clientes'!$1:$1,0),FALSE))</f>
        <v> </v>
      </c>
      <c r="E221" s="79" t="str">
        <f>IF(ISBLANK(B221)," ",VLOOKUP(B221,cliente,MATCH("Nombre de la Empresa",'Base de datos de clientes'!$1:$1,0),FALSE))</f>
        <v> </v>
      </c>
      <c r="F221" s="82" t="str">
        <f>IF(ISBLANK(B221)," ",VLOOKUP(B221,cliente,MATCH("E-mail",'Base de datos de clientes'!$1:$1,0),FALSE))</f>
        <v> </v>
      </c>
    </row>
    <row r="222" spans="1:6" s="69" customFormat="1" ht="15">
      <c r="A222" s="74"/>
      <c r="B222" s="91"/>
      <c r="C222" s="79" t="str">
        <f>IF(ISBLANK(B222)," ",VLOOKUP(B222,cliente,MATCH("Nombre cliente",'Base de datos de clientes'!$1:$1,0),FALSE))</f>
        <v> </v>
      </c>
      <c r="D222" s="80" t="str">
        <f>IF(ISBLANK(B222)," ",VLOOKUP(B222,cliente,MATCH("Teléfono",'Base de datos de clientes'!$1:$1,0),FALSE))</f>
        <v> </v>
      </c>
      <c r="E222" s="79" t="str">
        <f>IF(ISBLANK(B222)," ",VLOOKUP(B222,cliente,MATCH("Nombre de la Empresa",'Base de datos de clientes'!$1:$1,0),FALSE))</f>
        <v> </v>
      </c>
      <c r="F222" s="82" t="str">
        <f>IF(ISBLANK(B222)," ",VLOOKUP(B222,cliente,MATCH("E-mail",'Base de datos de clientes'!$1:$1,0),FALSE))</f>
        <v> </v>
      </c>
    </row>
    <row r="223" spans="1:6" s="69" customFormat="1" ht="15">
      <c r="A223" s="74"/>
      <c r="B223" s="91"/>
      <c r="C223" s="79" t="str">
        <f>IF(ISBLANK(B223)," ",VLOOKUP(B223,cliente,MATCH("Nombre cliente",'Base de datos de clientes'!$1:$1,0),FALSE))</f>
        <v> </v>
      </c>
      <c r="D223" s="80" t="str">
        <f>IF(ISBLANK(B223)," ",VLOOKUP(B223,cliente,MATCH("Teléfono",'Base de datos de clientes'!$1:$1,0),FALSE))</f>
        <v> </v>
      </c>
      <c r="E223" s="79" t="str">
        <f>IF(ISBLANK(B223)," ",VLOOKUP(B223,cliente,MATCH("Nombre de la Empresa",'Base de datos de clientes'!$1:$1,0),FALSE))</f>
        <v> </v>
      </c>
      <c r="F223" s="82" t="str">
        <f>IF(ISBLANK(B223)," ",VLOOKUP(B223,cliente,MATCH("E-mail",'Base de datos de clientes'!$1:$1,0),FALSE))</f>
        <v> </v>
      </c>
    </row>
    <row r="224" spans="1:6" s="69" customFormat="1" ht="15">
      <c r="A224" s="74"/>
      <c r="B224" s="91"/>
      <c r="C224" s="79" t="str">
        <f>IF(ISBLANK(B224)," ",VLOOKUP(B224,cliente,MATCH("Nombre cliente",'Base de datos de clientes'!$1:$1,0),FALSE))</f>
        <v> </v>
      </c>
      <c r="D224" s="80" t="str">
        <f>IF(ISBLANK(B224)," ",VLOOKUP(B224,cliente,MATCH("Teléfono",'Base de datos de clientes'!$1:$1,0),FALSE))</f>
        <v> </v>
      </c>
      <c r="E224" s="79" t="str">
        <f>IF(ISBLANK(B224)," ",VLOOKUP(B224,cliente,MATCH("Nombre de la Empresa",'Base de datos de clientes'!$1:$1,0),FALSE))</f>
        <v> </v>
      </c>
      <c r="F224" s="82" t="str">
        <f>IF(ISBLANK(B224)," ",VLOOKUP(B224,cliente,MATCH("E-mail",'Base de datos de clientes'!$1:$1,0),FALSE))</f>
        <v> </v>
      </c>
    </row>
    <row r="225" spans="1:6" s="69" customFormat="1" ht="15">
      <c r="A225" s="74"/>
      <c r="B225" s="91"/>
      <c r="C225" s="79" t="str">
        <f>IF(ISBLANK(B225)," ",VLOOKUP(B225,cliente,MATCH("Nombre cliente",'Base de datos de clientes'!$1:$1,0),FALSE))</f>
        <v> </v>
      </c>
      <c r="D225" s="80" t="str">
        <f>IF(ISBLANK(B225)," ",VLOOKUP(B225,cliente,MATCH("Teléfono",'Base de datos de clientes'!$1:$1,0),FALSE))</f>
        <v> </v>
      </c>
      <c r="E225" s="79" t="str">
        <f>IF(ISBLANK(B225)," ",VLOOKUP(B225,cliente,MATCH("Nombre de la Empresa",'Base de datos de clientes'!$1:$1,0),FALSE))</f>
        <v> </v>
      </c>
      <c r="F225" s="82" t="str">
        <f>IF(ISBLANK(B225)," ",VLOOKUP(B225,cliente,MATCH("E-mail",'Base de datos de clientes'!$1:$1,0),FALSE))</f>
        <v> </v>
      </c>
    </row>
    <row r="226" spans="1:6" s="69" customFormat="1" ht="15">
      <c r="A226" s="74"/>
      <c r="B226" s="91"/>
      <c r="C226" s="79" t="str">
        <f>IF(ISBLANK(B226)," ",VLOOKUP(B226,cliente,MATCH("Nombre cliente",'Base de datos de clientes'!$1:$1,0),FALSE))</f>
        <v> </v>
      </c>
      <c r="D226" s="80" t="str">
        <f>IF(ISBLANK(B226)," ",VLOOKUP(B226,cliente,MATCH("Teléfono",'Base de datos de clientes'!$1:$1,0),FALSE))</f>
        <v> </v>
      </c>
      <c r="E226" s="79" t="str">
        <f>IF(ISBLANK(B226)," ",VLOOKUP(B226,cliente,MATCH("Nombre de la Empresa",'Base de datos de clientes'!$1:$1,0),FALSE))</f>
        <v> </v>
      </c>
      <c r="F226" s="82" t="str">
        <f>IF(ISBLANK(B226)," ",VLOOKUP(B226,cliente,MATCH("E-mail",'Base de datos de clientes'!$1:$1,0),FALSE))</f>
        <v> </v>
      </c>
    </row>
    <row r="227" spans="1:6" s="69" customFormat="1" ht="15">
      <c r="A227" s="74"/>
      <c r="B227" s="91"/>
      <c r="C227" s="79" t="str">
        <f>IF(ISBLANK(B227)," ",VLOOKUP(B227,cliente,MATCH("Nombre cliente",'Base de datos de clientes'!$1:$1,0),FALSE))</f>
        <v> </v>
      </c>
      <c r="D227" s="80" t="str">
        <f>IF(ISBLANK(B227)," ",VLOOKUP(B227,cliente,MATCH("Teléfono",'Base de datos de clientes'!$1:$1,0),FALSE))</f>
        <v> </v>
      </c>
      <c r="E227" s="79" t="str">
        <f>IF(ISBLANK(B227)," ",VLOOKUP(B227,cliente,MATCH("Nombre de la Empresa",'Base de datos de clientes'!$1:$1,0),FALSE))</f>
        <v> </v>
      </c>
      <c r="F227" s="82" t="str">
        <f>IF(ISBLANK(B227)," ",VLOOKUP(B227,cliente,MATCH("E-mail",'Base de datos de clientes'!$1:$1,0),FALSE))</f>
        <v> </v>
      </c>
    </row>
    <row r="228" spans="1:6" s="69" customFormat="1" ht="15">
      <c r="A228" s="74"/>
      <c r="B228" s="91"/>
      <c r="C228" s="79" t="str">
        <f>IF(ISBLANK(B228)," ",VLOOKUP(B228,cliente,MATCH("Nombre cliente",'Base de datos de clientes'!$1:$1,0),FALSE))</f>
        <v> </v>
      </c>
      <c r="D228" s="80" t="str">
        <f>IF(ISBLANK(B228)," ",VLOOKUP(B228,cliente,MATCH("Teléfono",'Base de datos de clientes'!$1:$1,0),FALSE))</f>
        <v> </v>
      </c>
      <c r="E228" s="79" t="str">
        <f>IF(ISBLANK(B228)," ",VLOOKUP(B228,cliente,MATCH("Nombre de la Empresa",'Base de datos de clientes'!$1:$1,0),FALSE))</f>
        <v> </v>
      </c>
      <c r="F228" s="82" t="str">
        <f>IF(ISBLANK(B228)," ",VLOOKUP(B228,cliente,MATCH("E-mail",'Base de datos de clientes'!$1:$1,0),FALSE))</f>
        <v> </v>
      </c>
    </row>
    <row r="229" spans="1:6" s="69" customFormat="1" ht="15">
      <c r="A229" s="74"/>
      <c r="B229" s="91"/>
      <c r="C229" s="79" t="str">
        <f>IF(ISBLANK(B229)," ",VLOOKUP(B229,cliente,MATCH("Nombre cliente",'Base de datos de clientes'!$1:$1,0),FALSE))</f>
        <v> </v>
      </c>
      <c r="D229" s="80" t="str">
        <f>IF(ISBLANK(B229)," ",VLOOKUP(B229,cliente,MATCH("Teléfono",'Base de datos de clientes'!$1:$1,0),FALSE))</f>
        <v> </v>
      </c>
      <c r="E229" s="79" t="str">
        <f>IF(ISBLANK(B229)," ",VLOOKUP(B229,cliente,MATCH("Nombre de la Empresa",'Base de datos de clientes'!$1:$1,0),FALSE))</f>
        <v> </v>
      </c>
      <c r="F229" s="82" t="str">
        <f>IF(ISBLANK(B229)," ",VLOOKUP(B229,cliente,MATCH("E-mail",'Base de datos de clientes'!$1:$1,0),FALSE))</f>
        <v> </v>
      </c>
    </row>
    <row r="230" spans="1:6" s="69" customFormat="1" ht="15">
      <c r="A230" s="74"/>
      <c r="B230" s="91"/>
      <c r="C230" s="79" t="str">
        <f>IF(ISBLANK(B230)," ",VLOOKUP(B230,cliente,MATCH("Nombre cliente",'Base de datos de clientes'!$1:$1,0),FALSE))</f>
        <v> </v>
      </c>
      <c r="D230" s="80" t="str">
        <f>IF(ISBLANK(B230)," ",VLOOKUP(B230,cliente,MATCH("Teléfono",'Base de datos de clientes'!$1:$1,0),FALSE))</f>
        <v> </v>
      </c>
      <c r="E230" s="79" t="str">
        <f>IF(ISBLANK(B230)," ",VLOOKUP(B230,cliente,MATCH("Nombre de la Empresa",'Base de datos de clientes'!$1:$1,0),FALSE))</f>
        <v> </v>
      </c>
      <c r="F230" s="82" t="str">
        <f>IF(ISBLANK(B230)," ",VLOOKUP(B230,cliente,MATCH("E-mail",'Base de datos de clientes'!$1:$1,0),FALSE))</f>
        <v> </v>
      </c>
    </row>
    <row r="231" spans="1:6" s="69" customFormat="1" ht="15">
      <c r="A231" s="74"/>
      <c r="B231" s="91"/>
      <c r="C231" s="79" t="str">
        <f>IF(ISBLANK(B231)," ",VLOOKUP(B231,cliente,MATCH("Nombre cliente",'Base de datos de clientes'!$1:$1,0),FALSE))</f>
        <v> </v>
      </c>
      <c r="D231" s="80" t="str">
        <f>IF(ISBLANK(B231)," ",VLOOKUP(B231,cliente,MATCH("Teléfono",'Base de datos de clientes'!$1:$1,0),FALSE))</f>
        <v> </v>
      </c>
      <c r="E231" s="79" t="str">
        <f>IF(ISBLANK(B231)," ",VLOOKUP(B231,cliente,MATCH("Nombre de la Empresa",'Base de datos de clientes'!$1:$1,0),FALSE))</f>
        <v> </v>
      </c>
      <c r="F231" s="82" t="str">
        <f>IF(ISBLANK(B231)," ",VLOOKUP(B231,cliente,MATCH("E-mail",'Base de datos de clientes'!$1:$1,0),FALSE))</f>
        <v> </v>
      </c>
    </row>
    <row r="232" spans="1:6" s="69" customFormat="1" ht="15">
      <c r="A232" s="74"/>
      <c r="B232" s="91"/>
      <c r="C232" s="79" t="str">
        <f>IF(ISBLANK(B232)," ",VLOOKUP(B232,cliente,MATCH("Nombre cliente",'Base de datos de clientes'!$1:$1,0),FALSE))</f>
        <v> </v>
      </c>
      <c r="D232" s="80" t="str">
        <f>IF(ISBLANK(B232)," ",VLOOKUP(B232,cliente,MATCH("Teléfono",'Base de datos de clientes'!$1:$1,0),FALSE))</f>
        <v> </v>
      </c>
      <c r="E232" s="79" t="str">
        <f>IF(ISBLANK(B232)," ",VLOOKUP(B232,cliente,MATCH("Nombre de la Empresa",'Base de datos de clientes'!$1:$1,0),FALSE))</f>
        <v> </v>
      </c>
      <c r="F232" s="82" t="str">
        <f>IF(ISBLANK(B232)," ",VLOOKUP(B232,cliente,MATCH("E-mail",'Base de datos de clientes'!$1:$1,0),FALSE))</f>
        <v> </v>
      </c>
    </row>
    <row r="233" spans="1:6" s="69" customFormat="1" ht="15">
      <c r="A233" s="74"/>
      <c r="B233" s="91"/>
      <c r="C233" s="79" t="str">
        <f>IF(ISBLANK(B233)," ",VLOOKUP(B233,cliente,MATCH("Nombre cliente",'Base de datos de clientes'!$1:$1,0),FALSE))</f>
        <v> </v>
      </c>
      <c r="D233" s="80" t="str">
        <f>IF(ISBLANK(B233)," ",VLOOKUP(B233,cliente,MATCH("Teléfono",'Base de datos de clientes'!$1:$1,0),FALSE))</f>
        <v> </v>
      </c>
      <c r="E233" s="79" t="str">
        <f>IF(ISBLANK(B233)," ",VLOOKUP(B233,cliente,MATCH("Nombre de la Empresa",'Base de datos de clientes'!$1:$1,0),FALSE))</f>
        <v> </v>
      </c>
      <c r="F233" s="82" t="str">
        <f>IF(ISBLANK(B233)," ",VLOOKUP(B233,cliente,MATCH("E-mail",'Base de datos de clientes'!$1:$1,0),FALSE))</f>
        <v> </v>
      </c>
    </row>
    <row r="234" spans="1:6" s="69" customFormat="1" ht="15">
      <c r="A234" s="74"/>
      <c r="B234" s="91"/>
      <c r="C234" s="79" t="str">
        <f>IF(ISBLANK(B234)," ",VLOOKUP(B234,cliente,MATCH("Nombre cliente",'Base de datos de clientes'!$1:$1,0),FALSE))</f>
        <v> </v>
      </c>
      <c r="D234" s="80" t="str">
        <f>IF(ISBLANK(B234)," ",VLOOKUP(B234,cliente,MATCH("Teléfono",'Base de datos de clientes'!$1:$1,0),FALSE))</f>
        <v> </v>
      </c>
      <c r="E234" s="79" t="str">
        <f>IF(ISBLANK(B234)," ",VLOOKUP(B234,cliente,MATCH("Nombre de la Empresa",'Base de datos de clientes'!$1:$1,0),FALSE))</f>
        <v> </v>
      </c>
      <c r="F234" s="82" t="str">
        <f>IF(ISBLANK(B234)," ",VLOOKUP(B234,cliente,MATCH("E-mail",'Base de datos de clientes'!$1:$1,0),FALSE))</f>
        <v> </v>
      </c>
    </row>
    <row r="235" spans="1:6" s="69" customFormat="1" ht="15">
      <c r="A235" s="74"/>
      <c r="B235" s="91"/>
      <c r="C235" s="79" t="str">
        <f>IF(ISBLANK(B235)," ",VLOOKUP(B235,cliente,MATCH("Nombre cliente",'Base de datos de clientes'!$1:$1,0),FALSE))</f>
        <v> </v>
      </c>
      <c r="D235" s="80" t="str">
        <f>IF(ISBLANK(B235)," ",VLOOKUP(B235,cliente,MATCH("Teléfono",'Base de datos de clientes'!$1:$1,0),FALSE))</f>
        <v> </v>
      </c>
      <c r="E235" s="79" t="str">
        <f>IF(ISBLANK(B235)," ",VLOOKUP(B235,cliente,MATCH("Nombre de la Empresa",'Base de datos de clientes'!$1:$1,0),FALSE))</f>
        <v> </v>
      </c>
      <c r="F235" s="82" t="str">
        <f>IF(ISBLANK(B235)," ",VLOOKUP(B235,cliente,MATCH("E-mail",'Base de datos de clientes'!$1:$1,0),FALSE))</f>
        <v> </v>
      </c>
    </row>
    <row r="236" spans="1:6" s="69" customFormat="1" ht="15">
      <c r="A236" s="74"/>
      <c r="B236" s="91"/>
      <c r="C236" s="79" t="str">
        <f>IF(ISBLANK(B236)," ",VLOOKUP(B236,cliente,MATCH("Nombre cliente",'Base de datos de clientes'!$1:$1,0),FALSE))</f>
        <v> </v>
      </c>
      <c r="D236" s="80" t="str">
        <f>IF(ISBLANK(B236)," ",VLOOKUP(B236,cliente,MATCH("Teléfono",'Base de datos de clientes'!$1:$1,0),FALSE))</f>
        <v> </v>
      </c>
      <c r="E236" s="79" t="str">
        <f>IF(ISBLANK(B236)," ",VLOOKUP(B236,cliente,MATCH("Nombre de la Empresa",'Base de datos de clientes'!$1:$1,0),FALSE))</f>
        <v> </v>
      </c>
      <c r="F236" s="82" t="str">
        <f>IF(ISBLANK(B236)," ",VLOOKUP(B236,cliente,MATCH("E-mail",'Base de datos de clientes'!$1:$1,0),FALSE))</f>
        <v> </v>
      </c>
    </row>
    <row r="237" spans="1:6" s="69" customFormat="1" ht="15">
      <c r="A237" s="74"/>
      <c r="B237" s="91"/>
      <c r="C237" s="79" t="str">
        <f>IF(ISBLANK(B237)," ",VLOOKUP(B237,cliente,MATCH("Nombre cliente",'Base de datos de clientes'!$1:$1,0),FALSE))</f>
        <v> </v>
      </c>
      <c r="D237" s="80" t="str">
        <f>IF(ISBLANK(B237)," ",VLOOKUP(B237,cliente,MATCH("Teléfono",'Base de datos de clientes'!$1:$1,0),FALSE))</f>
        <v> </v>
      </c>
      <c r="E237" s="79" t="str">
        <f>IF(ISBLANK(B237)," ",VLOOKUP(B237,cliente,MATCH("Nombre de la Empresa",'Base de datos de clientes'!$1:$1,0),FALSE))</f>
        <v> </v>
      </c>
      <c r="F237" s="82" t="str">
        <f>IF(ISBLANK(B237)," ",VLOOKUP(B237,cliente,MATCH("E-mail",'Base de datos de clientes'!$1:$1,0),FALSE))</f>
        <v> </v>
      </c>
    </row>
    <row r="238" spans="1:6" s="69" customFormat="1" ht="15">
      <c r="A238" s="74"/>
      <c r="B238" s="91"/>
      <c r="C238" s="79" t="str">
        <f>IF(ISBLANK(B238)," ",VLOOKUP(B238,cliente,MATCH("Nombre cliente",'Base de datos de clientes'!$1:$1,0),FALSE))</f>
        <v> </v>
      </c>
      <c r="D238" s="80" t="str">
        <f>IF(ISBLANK(B238)," ",VLOOKUP(B238,cliente,MATCH("Teléfono",'Base de datos de clientes'!$1:$1,0),FALSE))</f>
        <v> </v>
      </c>
      <c r="E238" s="79" t="str">
        <f>IF(ISBLANK(B238)," ",VLOOKUP(B238,cliente,MATCH("Nombre de la Empresa",'Base de datos de clientes'!$1:$1,0),FALSE))</f>
        <v> </v>
      </c>
      <c r="F238" s="82" t="str">
        <f>IF(ISBLANK(B238)," ",VLOOKUP(B238,cliente,MATCH("E-mail",'Base de datos de clientes'!$1:$1,0),FALSE))</f>
        <v> </v>
      </c>
    </row>
    <row r="239" spans="1:6" s="69" customFormat="1" ht="15">
      <c r="A239" s="74"/>
      <c r="B239" s="91"/>
      <c r="C239" s="79" t="str">
        <f>IF(ISBLANK(B239)," ",VLOOKUP(B239,cliente,MATCH("Nombre cliente",'Base de datos de clientes'!$1:$1,0),FALSE))</f>
        <v> </v>
      </c>
      <c r="D239" s="80" t="str">
        <f>IF(ISBLANK(B239)," ",VLOOKUP(B239,cliente,MATCH("Teléfono",'Base de datos de clientes'!$1:$1,0),FALSE))</f>
        <v> </v>
      </c>
      <c r="E239" s="79" t="str">
        <f>IF(ISBLANK(B239)," ",VLOOKUP(B239,cliente,MATCH("Nombre de la Empresa",'Base de datos de clientes'!$1:$1,0),FALSE))</f>
        <v> </v>
      </c>
      <c r="F239" s="82" t="str">
        <f>IF(ISBLANK(B239)," ",VLOOKUP(B239,cliente,MATCH("E-mail",'Base de datos de clientes'!$1:$1,0),FALSE))</f>
        <v> </v>
      </c>
    </row>
    <row r="240" spans="1:6" s="69" customFormat="1" ht="15">
      <c r="A240" s="74"/>
      <c r="B240" s="91"/>
      <c r="C240" s="79" t="str">
        <f>IF(ISBLANK(B240)," ",VLOOKUP(B240,cliente,MATCH("Nombre cliente",'Base de datos de clientes'!$1:$1,0),FALSE))</f>
        <v> </v>
      </c>
      <c r="D240" s="80" t="str">
        <f>IF(ISBLANK(B240)," ",VLOOKUP(B240,cliente,MATCH("Teléfono",'Base de datos de clientes'!$1:$1,0),FALSE))</f>
        <v> </v>
      </c>
      <c r="E240" s="79" t="str">
        <f>IF(ISBLANK(B240)," ",VLOOKUP(B240,cliente,MATCH("Nombre de la Empresa",'Base de datos de clientes'!$1:$1,0),FALSE))</f>
        <v> </v>
      </c>
      <c r="F240" s="82" t="str">
        <f>IF(ISBLANK(B240)," ",VLOOKUP(B240,cliente,MATCH("E-mail",'Base de datos de clientes'!$1:$1,0),FALSE))</f>
        <v> </v>
      </c>
    </row>
    <row r="241" spans="1:6" s="69" customFormat="1" ht="15">
      <c r="A241" s="74"/>
      <c r="B241" s="91"/>
      <c r="C241" s="79" t="str">
        <f>IF(ISBLANK(B241)," ",VLOOKUP(B241,cliente,MATCH("Nombre cliente",'Base de datos de clientes'!$1:$1,0),FALSE))</f>
        <v> </v>
      </c>
      <c r="D241" s="80" t="str">
        <f>IF(ISBLANK(B241)," ",VLOOKUP(B241,cliente,MATCH("Teléfono",'Base de datos de clientes'!$1:$1,0),FALSE))</f>
        <v> </v>
      </c>
      <c r="E241" s="79" t="str">
        <f>IF(ISBLANK(B241)," ",VLOOKUP(B241,cliente,MATCH("Nombre de la Empresa",'Base de datos de clientes'!$1:$1,0),FALSE))</f>
        <v> </v>
      </c>
      <c r="F241" s="82" t="str">
        <f>IF(ISBLANK(B241)," ",VLOOKUP(B241,cliente,MATCH("E-mail",'Base de datos de clientes'!$1:$1,0),FALSE))</f>
        <v> </v>
      </c>
    </row>
    <row r="242" spans="1:6" s="69" customFormat="1" ht="15">
      <c r="A242" s="74"/>
      <c r="B242" s="91"/>
      <c r="C242" s="79" t="str">
        <f>IF(ISBLANK(B242)," ",VLOOKUP(B242,cliente,MATCH("Nombre cliente",'Base de datos de clientes'!$1:$1,0),FALSE))</f>
        <v> </v>
      </c>
      <c r="D242" s="80" t="str">
        <f>IF(ISBLANK(B242)," ",VLOOKUP(B242,cliente,MATCH("Teléfono",'Base de datos de clientes'!$1:$1,0),FALSE))</f>
        <v> </v>
      </c>
      <c r="E242" s="79" t="str">
        <f>IF(ISBLANK(B242)," ",VLOOKUP(B242,cliente,MATCH("Nombre de la Empresa",'Base de datos de clientes'!$1:$1,0),FALSE))</f>
        <v> </v>
      </c>
      <c r="F242" s="82" t="str">
        <f>IF(ISBLANK(B242)," ",VLOOKUP(B242,cliente,MATCH("E-mail",'Base de datos de clientes'!$1:$1,0),FALSE))</f>
        <v> </v>
      </c>
    </row>
    <row r="243" spans="1:6" s="69" customFormat="1" ht="15">
      <c r="A243" s="74"/>
      <c r="B243" s="91"/>
      <c r="C243" s="79" t="str">
        <f>IF(ISBLANK(B243)," ",VLOOKUP(B243,cliente,MATCH("Nombre cliente",'Base de datos de clientes'!$1:$1,0),FALSE))</f>
        <v> </v>
      </c>
      <c r="D243" s="80" t="str">
        <f>IF(ISBLANK(B243)," ",VLOOKUP(B243,cliente,MATCH("Teléfono",'Base de datos de clientes'!$1:$1,0),FALSE))</f>
        <v> </v>
      </c>
      <c r="E243" s="79" t="str">
        <f>IF(ISBLANK(B243)," ",VLOOKUP(B243,cliente,MATCH("Nombre de la Empresa",'Base de datos de clientes'!$1:$1,0),FALSE))</f>
        <v> </v>
      </c>
      <c r="F243" s="82" t="str">
        <f>IF(ISBLANK(B243)," ",VLOOKUP(B243,cliente,MATCH("E-mail",'Base de datos de clientes'!$1:$1,0),FALSE))</f>
        <v> </v>
      </c>
    </row>
    <row r="244" spans="1:6" s="69" customFormat="1" ht="15">
      <c r="A244" s="74"/>
      <c r="B244" s="91"/>
      <c r="C244" s="79" t="str">
        <f>IF(ISBLANK(B244)," ",VLOOKUP(B244,cliente,MATCH("Nombre cliente",'Base de datos de clientes'!$1:$1,0),FALSE))</f>
        <v> </v>
      </c>
      <c r="D244" s="80" t="str">
        <f>IF(ISBLANK(B244)," ",VLOOKUP(B244,cliente,MATCH("Teléfono",'Base de datos de clientes'!$1:$1,0),FALSE))</f>
        <v> </v>
      </c>
      <c r="E244" s="79" t="str">
        <f>IF(ISBLANK(B244)," ",VLOOKUP(B244,cliente,MATCH("Nombre de la Empresa",'Base de datos de clientes'!$1:$1,0),FALSE))</f>
        <v> </v>
      </c>
      <c r="F244" s="82" t="str">
        <f>IF(ISBLANK(B244)," ",VLOOKUP(B244,cliente,MATCH("E-mail",'Base de datos de clientes'!$1:$1,0),FALSE))</f>
        <v> </v>
      </c>
    </row>
    <row r="245" spans="1:6" s="69" customFormat="1" ht="15">
      <c r="A245" s="74"/>
      <c r="B245" s="91"/>
      <c r="C245" s="79" t="str">
        <f>IF(ISBLANK(B245)," ",VLOOKUP(B245,cliente,MATCH("Nombre cliente",'Base de datos de clientes'!$1:$1,0),FALSE))</f>
        <v> </v>
      </c>
      <c r="D245" s="80" t="str">
        <f>IF(ISBLANK(B245)," ",VLOOKUP(B245,cliente,MATCH("Teléfono",'Base de datos de clientes'!$1:$1,0),FALSE))</f>
        <v> </v>
      </c>
      <c r="E245" s="79" t="str">
        <f>IF(ISBLANK(B245)," ",VLOOKUP(B245,cliente,MATCH("Nombre de la Empresa",'Base de datos de clientes'!$1:$1,0),FALSE))</f>
        <v> </v>
      </c>
      <c r="F245" s="82" t="str">
        <f>IF(ISBLANK(B245)," ",VLOOKUP(B245,cliente,MATCH("E-mail",'Base de datos de clientes'!$1:$1,0),FALSE))</f>
        <v> </v>
      </c>
    </row>
    <row r="246" spans="1:6" s="69" customFormat="1" ht="15">
      <c r="A246" s="74"/>
      <c r="B246" s="91"/>
      <c r="C246" s="79" t="str">
        <f>IF(ISBLANK(B246)," ",VLOOKUP(B246,cliente,MATCH("Nombre cliente",'Base de datos de clientes'!$1:$1,0),FALSE))</f>
        <v> </v>
      </c>
      <c r="D246" s="80" t="str">
        <f>IF(ISBLANK(B246)," ",VLOOKUP(B246,cliente,MATCH("Teléfono",'Base de datos de clientes'!$1:$1,0),FALSE))</f>
        <v> </v>
      </c>
      <c r="E246" s="79" t="str">
        <f>IF(ISBLANK(B246)," ",VLOOKUP(B246,cliente,MATCH("Nombre de la Empresa",'Base de datos de clientes'!$1:$1,0),FALSE))</f>
        <v> </v>
      </c>
      <c r="F246" s="82" t="str">
        <f>IF(ISBLANK(B246)," ",VLOOKUP(B246,cliente,MATCH("E-mail",'Base de datos de clientes'!$1:$1,0),FALSE))</f>
        <v> </v>
      </c>
    </row>
    <row r="247" spans="1:6" s="69" customFormat="1" ht="15">
      <c r="A247" s="74"/>
      <c r="B247" s="91"/>
      <c r="C247" s="79" t="str">
        <f>IF(ISBLANK(B247)," ",VLOOKUP(B247,cliente,MATCH("Nombre cliente",'Base de datos de clientes'!$1:$1,0),FALSE))</f>
        <v> </v>
      </c>
      <c r="D247" s="80" t="str">
        <f>IF(ISBLANK(B247)," ",VLOOKUP(B247,cliente,MATCH("Teléfono",'Base de datos de clientes'!$1:$1,0),FALSE))</f>
        <v> </v>
      </c>
      <c r="E247" s="79" t="str">
        <f>IF(ISBLANK(B247)," ",VLOOKUP(B247,cliente,MATCH("Nombre de la Empresa",'Base de datos de clientes'!$1:$1,0),FALSE))</f>
        <v> </v>
      </c>
      <c r="F247" s="82" t="str">
        <f>IF(ISBLANK(B247)," ",VLOOKUP(B247,cliente,MATCH("E-mail",'Base de datos de clientes'!$1:$1,0),FALSE))</f>
        <v> </v>
      </c>
    </row>
    <row r="248" spans="1:6" s="69" customFormat="1" ht="15">
      <c r="A248" s="74"/>
      <c r="B248" s="91"/>
      <c r="C248" s="79" t="str">
        <f>IF(ISBLANK(B248)," ",VLOOKUP(B248,cliente,MATCH("Nombre cliente",'Base de datos de clientes'!$1:$1,0),FALSE))</f>
        <v> </v>
      </c>
      <c r="D248" s="80" t="str">
        <f>IF(ISBLANK(B248)," ",VLOOKUP(B248,cliente,MATCH("Teléfono",'Base de datos de clientes'!$1:$1,0),FALSE))</f>
        <v> </v>
      </c>
      <c r="E248" s="79" t="str">
        <f>IF(ISBLANK(B248)," ",VLOOKUP(B248,cliente,MATCH("Nombre de la Empresa",'Base de datos de clientes'!$1:$1,0),FALSE))</f>
        <v> </v>
      </c>
      <c r="F248" s="82" t="str">
        <f>IF(ISBLANK(B248)," ",VLOOKUP(B248,cliente,MATCH("E-mail",'Base de datos de clientes'!$1:$1,0),FALSE))</f>
        <v> </v>
      </c>
    </row>
    <row r="249" spans="1:6" s="69" customFormat="1" ht="15">
      <c r="A249" s="74"/>
      <c r="B249" s="91"/>
      <c r="C249" s="79" t="str">
        <f>IF(ISBLANK(B249)," ",VLOOKUP(B249,cliente,MATCH("Nombre cliente",'Base de datos de clientes'!$1:$1,0),FALSE))</f>
        <v> </v>
      </c>
      <c r="D249" s="80" t="str">
        <f>IF(ISBLANK(B249)," ",VLOOKUP(B249,cliente,MATCH("Teléfono",'Base de datos de clientes'!$1:$1,0),FALSE))</f>
        <v> </v>
      </c>
      <c r="E249" s="79" t="str">
        <f>IF(ISBLANK(B249)," ",VLOOKUP(B249,cliente,MATCH("Nombre de la Empresa",'Base de datos de clientes'!$1:$1,0),FALSE))</f>
        <v> </v>
      </c>
      <c r="F249" s="82" t="str">
        <f>IF(ISBLANK(B249)," ",VLOOKUP(B249,cliente,MATCH("E-mail",'Base de datos de clientes'!$1:$1,0),FALSE))</f>
        <v> </v>
      </c>
    </row>
    <row r="250" spans="1:6" s="69" customFormat="1" ht="15">
      <c r="A250" s="74"/>
      <c r="B250" s="91"/>
      <c r="C250" s="79" t="str">
        <f>IF(ISBLANK(B250)," ",VLOOKUP(B250,cliente,MATCH("Nombre cliente",'Base de datos de clientes'!$1:$1,0),FALSE))</f>
        <v> </v>
      </c>
      <c r="D250" s="80" t="str">
        <f>IF(ISBLANK(B250)," ",VLOOKUP(B250,cliente,MATCH("Teléfono",'Base de datos de clientes'!$1:$1,0),FALSE))</f>
        <v> </v>
      </c>
      <c r="E250" s="79" t="str">
        <f>IF(ISBLANK(B250)," ",VLOOKUP(B250,cliente,MATCH("Nombre de la Empresa",'Base de datos de clientes'!$1:$1,0),FALSE))</f>
        <v> </v>
      </c>
      <c r="F250" s="82" t="str">
        <f>IF(ISBLANK(B250)," ",VLOOKUP(B250,cliente,MATCH("E-mail",'Base de datos de clientes'!$1:$1,0),FALSE))</f>
        <v> </v>
      </c>
    </row>
    <row r="251" spans="1:6" s="69" customFormat="1" ht="15">
      <c r="A251" s="74"/>
      <c r="B251" s="91"/>
      <c r="C251" s="79" t="str">
        <f>IF(ISBLANK(B251)," ",VLOOKUP(B251,cliente,MATCH("Nombre cliente",'Base de datos de clientes'!$1:$1,0),FALSE))</f>
        <v> </v>
      </c>
      <c r="D251" s="80" t="str">
        <f>IF(ISBLANK(B251)," ",VLOOKUP(B251,cliente,MATCH("Teléfono",'Base de datos de clientes'!$1:$1,0),FALSE))</f>
        <v> </v>
      </c>
      <c r="E251" s="79" t="str">
        <f>IF(ISBLANK(B251)," ",VLOOKUP(B251,cliente,MATCH("Nombre de la Empresa",'Base de datos de clientes'!$1:$1,0),FALSE))</f>
        <v> </v>
      </c>
      <c r="F251" s="82" t="str">
        <f>IF(ISBLANK(B251)," ",VLOOKUP(B251,cliente,MATCH("E-mail",'Base de datos de clientes'!$1:$1,0),FALSE))</f>
        <v> </v>
      </c>
    </row>
    <row r="252" spans="1:6" s="69" customFormat="1" ht="15">
      <c r="A252" s="74"/>
      <c r="B252" s="91"/>
      <c r="C252" s="79" t="str">
        <f>IF(ISBLANK(B252)," ",VLOOKUP(B252,cliente,MATCH("Nombre cliente",'Base de datos de clientes'!$1:$1,0),FALSE))</f>
        <v> </v>
      </c>
      <c r="D252" s="80" t="str">
        <f>IF(ISBLANK(B252)," ",VLOOKUP(B252,cliente,MATCH("Teléfono",'Base de datos de clientes'!$1:$1,0),FALSE))</f>
        <v> </v>
      </c>
      <c r="E252" s="79" t="str">
        <f>IF(ISBLANK(B252)," ",VLOOKUP(B252,cliente,MATCH("Nombre de la Empresa",'Base de datos de clientes'!$1:$1,0),FALSE))</f>
        <v> </v>
      </c>
      <c r="F252" s="82" t="str">
        <f>IF(ISBLANK(B252)," ",VLOOKUP(B252,cliente,MATCH("E-mail",'Base de datos de clientes'!$1:$1,0),FALSE))</f>
        <v> </v>
      </c>
    </row>
    <row r="253" spans="1:6" s="69" customFormat="1" ht="15">
      <c r="A253" s="74"/>
      <c r="B253" s="91"/>
      <c r="C253" s="79" t="str">
        <f>IF(ISBLANK(B253)," ",VLOOKUP(B253,cliente,MATCH("Nombre cliente",'Base de datos de clientes'!$1:$1,0),FALSE))</f>
        <v> </v>
      </c>
      <c r="D253" s="80" t="str">
        <f>IF(ISBLANK(B253)," ",VLOOKUP(B253,cliente,MATCH("Teléfono",'Base de datos de clientes'!$1:$1,0),FALSE))</f>
        <v> </v>
      </c>
      <c r="E253" s="79" t="str">
        <f>IF(ISBLANK(B253)," ",VLOOKUP(B253,cliente,MATCH("Nombre de la Empresa",'Base de datos de clientes'!$1:$1,0),FALSE))</f>
        <v> </v>
      </c>
      <c r="F253" s="82" t="str">
        <f>IF(ISBLANK(B253)," ",VLOOKUP(B253,cliente,MATCH("E-mail",'Base de datos de clientes'!$1:$1,0),FALSE))</f>
        <v> </v>
      </c>
    </row>
    <row r="254" spans="1:6" s="69" customFormat="1" ht="15">
      <c r="A254" s="74"/>
      <c r="B254" s="91"/>
      <c r="C254" s="79" t="str">
        <f>IF(ISBLANK(B254)," ",VLOOKUP(B254,cliente,MATCH("Nombre cliente",'Base de datos de clientes'!$1:$1,0),FALSE))</f>
        <v> </v>
      </c>
      <c r="D254" s="80" t="str">
        <f>IF(ISBLANK(B254)," ",VLOOKUP(B254,cliente,MATCH("Teléfono",'Base de datos de clientes'!$1:$1,0),FALSE))</f>
        <v> </v>
      </c>
      <c r="E254" s="79" t="str">
        <f>IF(ISBLANK(B254)," ",VLOOKUP(B254,cliente,MATCH("Nombre de la Empresa",'Base de datos de clientes'!$1:$1,0),FALSE))</f>
        <v> </v>
      </c>
      <c r="F254" s="82" t="str">
        <f>IF(ISBLANK(B254)," ",VLOOKUP(B254,cliente,MATCH("E-mail",'Base de datos de clientes'!$1:$1,0),FALSE))</f>
        <v> </v>
      </c>
    </row>
    <row r="255" spans="1:6" s="69" customFormat="1" ht="15">
      <c r="A255" s="74"/>
      <c r="B255" s="91"/>
      <c r="C255" s="79" t="str">
        <f>IF(ISBLANK(B255)," ",VLOOKUP(B255,cliente,MATCH("Nombre cliente",'Base de datos de clientes'!$1:$1,0),FALSE))</f>
        <v> </v>
      </c>
      <c r="D255" s="80" t="str">
        <f>IF(ISBLANK(B255)," ",VLOOKUP(B255,cliente,MATCH("Teléfono",'Base de datos de clientes'!$1:$1,0),FALSE))</f>
        <v> </v>
      </c>
      <c r="E255" s="79" t="str">
        <f>IF(ISBLANK(B255)," ",VLOOKUP(B255,cliente,MATCH("Nombre de la Empresa",'Base de datos de clientes'!$1:$1,0),FALSE))</f>
        <v> </v>
      </c>
      <c r="F255" s="82" t="str">
        <f>IF(ISBLANK(B255)," ",VLOOKUP(B255,cliente,MATCH("E-mail",'Base de datos de clientes'!$1:$1,0),FALSE))</f>
        <v> </v>
      </c>
    </row>
    <row r="256" spans="2:6" ht="15">
      <c r="B256" s="91"/>
      <c r="C256" s="79" t="str">
        <f>IF(ISBLANK(B256)," ",VLOOKUP(B256,cliente,MATCH("Nombre cliente",'Base de datos de clientes'!$1:$1,0),FALSE))</f>
        <v> </v>
      </c>
      <c r="D256" s="80" t="str">
        <f>IF(ISBLANK(B256)," ",VLOOKUP(B256,cliente,MATCH("Teléfono",'Base de datos de clientes'!$1:$1,0),FALSE))</f>
        <v> </v>
      </c>
      <c r="E256" s="79" t="str">
        <f>IF(ISBLANK(B256)," ",VLOOKUP(B256,cliente,MATCH("Nombre de la Empresa",'Base de datos de clientes'!$1:$1,0),FALSE))</f>
        <v> </v>
      </c>
      <c r="F256" s="82" t="str">
        <f>IF(ISBLANK(B256)," ",VLOOKUP(B256,cliente,MATCH("E-mail",'Base de datos de clientes'!$1:$1,0),FALSE))</f>
        <v> </v>
      </c>
    </row>
    <row r="257" spans="2:6" ht="15">
      <c r="B257" s="91"/>
      <c r="C257" s="79" t="str">
        <f>IF(ISBLANK(B257)," ",VLOOKUP(B257,cliente,MATCH("Nombre cliente",'Base de datos de clientes'!$1:$1,0),FALSE))</f>
        <v> </v>
      </c>
      <c r="D257" s="80" t="str">
        <f>IF(ISBLANK(B257)," ",VLOOKUP(B257,cliente,MATCH("Teléfono",'Base de datos de clientes'!$1:$1,0),FALSE))</f>
        <v> </v>
      </c>
      <c r="E257" s="79" t="str">
        <f>IF(ISBLANK(B257)," ",VLOOKUP(B257,cliente,MATCH("Nombre de la Empresa",'Base de datos de clientes'!$1:$1,0),FALSE))</f>
        <v> </v>
      </c>
      <c r="F257" s="82" t="str">
        <f>IF(ISBLANK(B257)," ",VLOOKUP(B257,cliente,MATCH("E-mail",'Base de datos de clientes'!$1:$1,0),FALSE))</f>
        <v> </v>
      </c>
    </row>
    <row r="258" spans="2:6" ht="15">
      <c r="B258" s="91"/>
      <c r="C258" s="79" t="str">
        <f>IF(ISBLANK(B258)," ",VLOOKUP(B258,cliente,MATCH("Nombre cliente",'Base de datos de clientes'!$1:$1,0),FALSE))</f>
        <v> </v>
      </c>
      <c r="D258" s="80" t="str">
        <f>IF(ISBLANK(B258)," ",VLOOKUP(B258,cliente,MATCH("Teléfono",'Base de datos de clientes'!$1:$1,0),FALSE))</f>
        <v> </v>
      </c>
      <c r="E258" s="79" t="str">
        <f>IF(ISBLANK(B258)," ",VLOOKUP(B258,cliente,MATCH("Nombre de la Empresa",'Base de datos de clientes'!$1:$1,0),FALSE))</f>
        <v> </v>
      </c>
      <c r="F258" s="82" t="str">
        <f>IF(ISBLANK(B258)," ",VLOOKUP(B258,cliente,MATCH("E-mail",'Base de datos de clientes'!$1:$1,0),FALSE))</f>
        <v> </v>
      </c>
    </row>
    <row r="259" spans="2:6" ht="15">
      <c r="B259" s="91"/>
      <c r="C259" s="79" t="str">
        <f>IF(ISBLANK(B259)," ",VLOOKUP(B259,cliente,MATCH("Nombre cliente",'Base de datos de clientes'!$1:$1,0),FALSE))</f>
        <v> </v>
      </c>
      <c r="D259" s="80" t="str">
        <f>IF(ISBLANK(B259)," ",VLOOKUP(B259,cliente,MATCH("Teléfono",'Base de datos de clientes'!$1:$1,0),FALSE))</f>
        <v> </v>
      </c>
      <c r="E259" s="79" t="str">
        <f>IF(ISBLANK(B259)," ",VLOOKUP(B259,cliente,MATCH("Nombre de la Empresa",'Base de datos de clientes'!$1:$1,0),FALSE))</f>
        <v> </v>
      </c>
      <c r="F259" s="82" t="str">
        <f>IF(ISBLANK(B259)," ",VLOOKUP(B259,cliente,MATCH("E-mail",'Base de datos de clientes'!$1:$1,0),FALSE))</f>
        <v> </v>
      </c>
    </row>
    <row r="260" spans="2:6" ht="15">
      <c r="B260" s="91"/>
      <c r="C260" s="79" t="str">
        <f>IF(ISBLANK(B260)," ",VLOOKUP(B260,cliente,MATCH("Nombre cliente",'Base de datos de clientes'!$1:$1,0),FALSE))</f>
        <v> </v>
      </c>
      <c r="D260" s="80" t="str">
        <f>IF(ISBLANK(B260)," ",VLOOKUP(B260,cliente,MATCH("Teléfono",'Base de datos de clientes'!$1:$1,0),FALSE))</f>
        <v> </v>
      </c>
      <c r="E260" s="79" t="str">
        <f>IF(ISBLANK(B260)," ",VLOOKUP(B260,cliente,MATCH("Nombre de la Empresa",'Base de datos de clientes'!$1:$1,0),FALSE))</f>
        <v> </v>
      </c>
      <c r="F260" s="82" t="str">
        <f>IF(ISBLANK(B260)," ",VLOOKUP(B260,cliente,MATCH("E-mail",'Base de datos de clientes'!$1:$1,0),FALSE))</f>
        <v> </v>
      </c>
    </row>
    <row r="261" spans="2:6" ht="15">
      <c r="B261" s="91"/>
      <c r="C261" s="79" t="str">
        <f>IF(ISBLANK(B261)," ",VLOOKUP(B261,cliente,MATCH("Nombre cliente",'Base de datos de clientes'!$1:$1,0),FALSE))</f>
        <v> </v>
      </c>
      <c r="D261" s="80" t="str">
        <f>IF(ISBLANK(B261)," ",VLOOKUP(B261,cliente,MATCH("Teléfono",'Base de datos de clientes'!$1:$1,0),FALSE))</f>
        <v> </v>
      </c>
      <c r="E261" s="79" t="str">
        <f>IF(ISBLANK(B261)," ",VLOOKUP(B261,cliente,MATCH("Nombre de la Empresa",'Base de datos de clientes'!$1:$1,0),FALSE))</f>
        <v> </v>
      </c>
      <c r="F261" s="82" t="str">
        <f>IF(ISBLANK(B261)," ",VLOOKUP(B261,cliente,MATCH("E-mail",'Base de datos de clientes'!$1:$1,0),FALSE))</f>
        <v> </v>
      </c>
    </row>
    <row r="262" spans="2:6" ht="15">
      <c r="B262" s="91"/>
      <c r="C262" s="79" t="str">
        <f>IF(ISBLANK(B262)," ",VLOOKUP(B262,cliente,MATCH("Nombre cliente",'Base de datos de clientes'!$1:$1,0),FALSE))</f>
        <v> </v>
      </c>
      <c r="D262" s="80" t="str">
        <f>IF(ISBLANK(B262)," ",VLOOKUP(B262,cliente,MATCH("Teléfono",'Base de datos de clientes'!$1:$1,0),FALSE))</f>
        <v> </v>
      </c>
      <c r="E262" s="79" t="str">
        <f>IF(ISBLANK(B262)," ",VLOOKUP(B262,cliente,MATCH("Nombre de la Empresa",'Base de datos de clientes'!$1:$1,0),FALSE))</f>
        <v> </v>
      </c>
      <c r="F262" s="82" t="str">
        <f>IF(ISBLANK(B262)," ",VLOOKUP(B262,cliente,MATCH("E-mail",'Base de datos de clientes'!$1:$1,0),FALSE))</f>
        <v> </v>
      </c>
    </row>
    <row r="263" spans="2:6" ht="15">
      <c r="B263" s="91"/>
      <c r="C263" s="79" t="str">
        <f>IF(ISBLANK(B263)," ",VLOOKUP(B263,cliente,MATCH("Nombre cliente",'Base de datos de clientes'!$1:$1,0),FALSE))</f>
        <v> </v>
      </c>
      <c r="D263" s="80" t="str">
        <f>IF(ISBLANK(B263)," ",VLOOKUP(B263,cliente,MATCH("Teléfono",'Base de datos de clientes'!$1:$1,0),FALSE))</f>
        <v> </v>
      </c>
      <c r="E263" s="79" t="str">
        <f>IF(ISBLANK(B263)," ",VLOOKUP(B263,cliente,MATCH("Nombre de la Empresa",'Base de datos de clientes'!$1:$1,0),FALSE))</f>
        <v> </v>
      </c>
      <c r="F263" s="82" t="str">
        <f>IF(ISBLANK(B263)," ",VLOOKUP(B263,cliente,MATCH("E-mail",'Base de datos de clientes'!$1:$1,0),FALSE))</f>
        <v> </v>
      </c>
    </row>
    <row r="264" spans="2:6" ht="15">
      <c r="B264" s="91"/>
      <c r="C264" s="79" t="str">
        <f>IF(ISBLANK(B264)," ",VLOOKUP(B264,cliente,MATCH("Nombre cliente",'Base de datos de clientes'!$1:$1,0),FALSE))</f>
        <v> </v>
      </c>
      <c r="D264" s="80" t="str">
        <f>IF(ISBLANK(B264)," ",VLOOKUP(B264,cliente,MATCH("Teléfono",'Base de datos de clientes'!$1:$1,0),FALSE))</f>
        <v> </v>
      </c>
      <c r="E264" s="79" t="str">
        <f>IF(ISBLANK(B264)," ",VLOOKUP(B264,cliente,MATCH("Nombre de la Empresa",'Base de datos de clientes'!$1:$1,0),FALSE))</f>
        <v> </v>
      </c>
      <c r="F264" s="82" t="str">
        <f>IF(ISBLANK(B264)," ",VLOOKUP(B264,cliente,MATCH("E-mail",'Base de datos de clientes'!$1:$1,0),FALSE))</f>
        <v> </v>
      </c>
    </row>
    <row r="265" spans="2:6" ht="15">
      <c r="B265" s="91"/>
      <c r="C265" s="79" t="str">
        <f>IF(ISBLANK(B265)," ",VLOOKUP(B265,cliente,MATCH("Nombre cliente",'Base de datos de clientes'!$1:$1,0),FALSE))</f>
        <v> </v>
      </c>
      <c r="D265" s="80" t="str">
        <f>IF(ISBLANK(B265)," ",VLOOKUP(B265,cliente,MATCH("Teléfono",'Base de datos de clientes'!$1:$1,0),FALSE))</f>
        <v> </v>
      </c>
      <c r="E265" s="79" t="str">
        <f>IF(ISBLANK(B265)," ",VLOOKUP(B265,cliente,MATCH("Nombre de la Empresa",'Base de datos de clientes'!$1:$1,0),FALSE))</f>
        <v> </v>
      </c>
      <c r="F265" s="82" t="str">
        <f>IF(ISBLANK(B265)," ",VLOOKUP(B265,cliente,MATCH("E-mail",'Base de datos de clientes'!$1:$1,0),FALSE))</f>
        <v> </v>
      </c>
    </row>
    <row r="266" spans="2:6" ht="15">
      <c r="B266" s="91"/>
      <c r="C266" s="79" t="str">
        <f>IF(ISBLANK(B266)," ",VLOOKUP(B266,cliente,MATCH("Nombre cliente",'Base de datos de clientes'!$1:$1,0),FALSE))</f>
        <v> </v>
      </c>
      <c r="D266" s="80" t="str">
        <f>IF(ISBLANK(B266)," ",VLOOKUP(B266,cliente,MATCH("Teléfono",'Base de datos de clientes'!$1:$1,0),FALSE))</f>
        <v> </v>
      </c>
      <c r="E266" s="79" t="str">
        <f>IF(ISBLANK(B266)," ",VLOOKUP(B266,cliente,MATCH("Nombre de la Empresa",'Base de datos de clientes'!$1:$1,0),FALSE))</f>
        <v> </v>
      </c>
      <c r="F266" s="82" t="str">
        <f>IF(ISBLANK(B266)," ",VLOOKUP(B266,cliente,MATCH("E-mail",'Base de datos de clientes'!$1:$1,0),FALSE))</f>
        <v> </v>
      </c>
    </row>
    <row r="267" spans="2:6" ht="15">
      <c r="B267" s="91"/>
      <c r="C267" s="79" t="str">
        <f>IF(ISBLANK(B267)," ",VLOOKUP(B267,cliente,MATCH("Nombre cliente",'Base de datos de clientes'!$1:$1,0),FALSE))</f>
        <v> </v>
      </c>
      <c r="D267" s="80" t="str">
        <f>IF(ISBLANK(B267)," ",VLOOKUP(B267,cliente,MATCH("Teléfono",'Base de datos de clientes'!$1:$1,0),FALSE))</f>
        <v> </v>
      </c>
      <c r="E267" s="79" t="str">
        <f>IF(ISBLANK(B267)," ",VLOOKUP(B267,cliente,MATCH("Nombre de la Empresa",'Base de datos de clientes'!$1:$1,0),FALSE))</f>
        <v> </v>
      </c>
      <c r="F267" s="82" t="str">
        <f>IF(ISBLANK(B267)," ",VLOOKUP(B267,cliente,MATCH("E-mail",'Base de datos de clientes'!$1:$1,0),FALSE))</f>
        <v> </v>
      </c>
    </row>
    <row r="268" spans="2:6" ht="15">
      <c r="B268" s="91"/>
      <c r="C268" s="79" t="str">
        <f>IF(ISBLANK(B268)," ",VLOOKUP(B268,cliente,MATCH("Nombre cliente",'Base de datos de clientes'!$1:$1,0),FALSE))</f>
        <v> </v>
      </c>
      <c r="D268" s="80" t="str">
        <f>IF(ISBLANK(B268)," ",VLOOKUP(B268,cliente,MATCH("Teléfono",'Base de datos de clientes'!$1:$1,0),FALSE))</f>
        <v> </v>
      </c>
      <c r="E268" s="79" t="str">
        <f>IF(ISBLANK(B268)," ",VLOOKUP(B268,cliente,MATCH("Nombre de la Empresa",'Base de datos de clientes'!$1:$1,0),FALSE))</f>
        <v> </v>
      </c>
      <c r="F268" s="82" t="str">
        <f>IF(ISBLANK(B268)," ",VLOOKUP(B268,cliente,MATCH("E-mail",'Base de datos de clientes'!$1:$1,0),FALSE))</f>
        <v> </v>
      </c>
    </row>
    <row r="269" spans="2:6" ht="15">
      <c r="B269" s="91"/>
      <c r="C269" s="79" t="str">
        <f>IF(ISBLANK(B269)," ",VLOOKUP(B269,cliente,MATCH("Nombre cliente",'Base de datos de clientes'!$1:$1,0),FALSE))</f>
        <v> </v>
      </c>
      <c r="D269" s="80" t="str">
        <f>IF(ISBLANK(B269)," ",VLOOKUP(B269,cliente,MATCH("Teléfono",'Base de datos de clientes'!$1:$1,0),FALSE))</f>
        <v> </v>
      </c>
      <c r="E269" s="79" t="str">
        <f>IF(ISBLANK(B269)," ",VLOOKUP(B269,cliente,MATCH("Nombre de la Empresa",'Base de datos de clientes'!$1:$1,0),FALSE))</f>
        <v> </v>
      </c>
      <c r="F269" s="82" t="str">
        <f>IF(ISBLANK(B269)," ",VLOOKUP(B269,cliente,MATCH("E-mail",'Base de datos de clientes'!$1:$1,0),FALSE))</f>
        <v> </v>
      </c>
    </row>
    <row r="270" spans="2:6" ht="15">
      <c r="B270" s="91"/>
      <c r="C270" s="79" t="str">
        <f>IF(ISBLANK(B270)," ",VLOOKUP(B270,cliente,MATCH("Nombre cliente",'Base de datos de clientes'!$1:$1,0),FALSE))</f>
        <v> </v>
      </c>
      <c r="D270" s="80" t="str">
        <f>IF(ISBLANK(B270)," ",VLOOKUP(B270,cliente,MATCH("Teléfono",'Base de datos de clientes'!$1:$1,0),FALSE))</f>
        <v> </v>
      </c>
      <c r="E270" s="79" t="str">
        <f>IF(ISBLANK(B270)," ",VLOOKUP(B270,cliente,MATCH("Nombre de la Empresa",'Base de datos de clientes'!$1:$1,0),FALSE))</f>
        <v> </v>
      </c>
      <c r="F270" s="82" t="str">
        <f>IF(ISBLANK(B270)," ",VLOOKUP(B270,cliente,MATCH("E-mail",'Base de datos de clientes'!$1:$1,0),FALSE))</f>
        <v> </v>
      </c>
    </row>
    <row r="271" spans="2:6" ht="15">
      <c r="B271" s="91"/>
      <c r="C271" s="79" t="str">
        <f>IF(ISBLANK(B271)," ",VLOOKUP(B271,cliente,MATCH("Nombre cliente",'Base de datos de clientes'!$1:$1,0),FALSE))</f>
        <v> </v>
      </c>
      <c r="D271" s="80" t="str">
        <f>IF(ISBLANK(B271)," ",VLOOKUP(B271,cliente,MATCH("Teléfono",'Base de datos de clientes'!$1:$1,0),FALSE))</f>
        <v> </v>
      </c>
      <c r="E271" s="79" t="str">
        <f>IF(ISBLANK(B271)," ",VLOOKUP(B271,cliente,MATCH("Nombre de la Empresa",'Base de datos de clientes'!$1:$1,0),FALSE))</f>
        <v> </v>
      </c>
      <c r="F271" s="82" t="str">
        <f>IF(ISBLANK(B271)," ",VLOOKUP(B271,cliente,MATCH("E-mail",'Base de datos de clientes'!$1:$1,0),FALSE))</f>
        <v> </v>
      </c>
    </row>
    <row r="272" spans="2:6" ht="15">
      <c r="B272" s="91"/>
      <c r="C272" s="79" t="str">
        <f>IF(ISBLANK(B272)," ",VLOOKUP(B272,cliente,MATCH("Nombre cliente",'Base de datos de clientes'!$1:$1,0),FALSE))</f>
        <v> </v>
      </c>
      <c r="D272" s="80" t="str">
        <f>IF(ISBLANK(B272)," ",VLOOKUP(B272,cliente,MATCH("Teléfono",'Base de datos de clientes'!$1:$1,0),FALSE))</f>
        <v> </v>
      </c>
      <c r="E272" s="79" t="str">
        <f>IF(ISBLANK(B272)," ",VLOOKUP(B272,cliente,MATCH("Nombre de la Empresa",'Base de datos de clientes'!$1:$1,0),FALSE))</f>
        <v> </v>
      </c>
      <c r="F272" s="82" t="str">
        <f>IF(ISBLANK(B272)," ",VLOOKUP(B272,cliente,MATCH("E-mail",'Base de datos de clientes'!$1:$1,0),FALSE))</f>
        <v> </v>
      </c>
    </row>
    <row r="273" spans="2:6" ht="15">
      <c r="B273" s="91"/>
      <c r="C273" s="79" t="str">
        <f>IF(ISBLANK(B273)," ",VLOOKUP(B273,cliente,MATCH("Nombre cliente",'Base de datos de clientes'!$1:$1,0),FALSE))</f>
        <v> </v>
      </c>
      <c r="D273" s="80" t="str">
        <f>IF(ISBLANK(B273)," ",VLOOKUP(B273,cliente,MATCH("Teléfono",'Base de datos de clientes'!$1:$1,0),FALSE))</f>
        <v> </v>
      </c>
      <c r="E273" s="79" t="str">
        <f>IF(ISBLANK(B273)," ",VLOOKUP(B273,cliente,MATCH("Nombre de la Empresa",'Base de datos de clientes'!$1:$1,0),FALSE))</f>
        <v> </v>
      </c>
      <c r="F273" s="82" t="str">
        <f>IF(ISBLANK(B273)," ",VLOOKUP(B273,cliente,MATCH("E-mail",'Base de datos de clientes'!$1:$1,0),FALSE))</f>
        <v> </v>
      </c>
    </row>
    <row r="274" spans="2:6" ht="15">
      <c r="B274" s="91"/>
      <c r="C274" s="79" t="str">
        <f>IF(ISBLANK(B274)," ",VLOOKUP(B274,cliente,MATCH("Nombre cliente",'Base de datos de clientes'!$1:$1,0),FALSE))</f>
        <v> </v>
      </c>
      <c r="D274" s="80" t="str">
        <f>IF(ISBLANK(B274)," ",VLOOKUP(B274,cliente,MATCH("Teléfono",'Base de datos de clientes'!$1:$1,0),FALSE))</f>
        <v> </v>
      </c>
      <c r="E274" s="79" t="str">
        <f>IF(ISBLANK(B274)," ",VLOOKUP(B274,cliente,MATCH("Nombre de la Empresa",'Base de datos de clientes'!$1:$1,0),FALSE))</f>
        <v> </v>
      </c>
      <c r="F274" s="82" t="str">
        <f>IF(ISBLANK(B274)," ",VLOOKUP(B274,cliente,MATCH("E-mail",'Base de datos de clientes'!$1:$1,0),FALSE))</f>
        <v> </v>
      </c>
    </row>
    <row r="275" spans="2:6" ht="15">
      <c r="B275" s="91"/>
      <c r="C275" s="79" t="str">
        <f>IF(ISBLANK(B275)," ",VLOOKUP(B275,cliente,MATCH("Nombre cliente",'Base de datos de clientes'!$1:$1,0),FALSE))</f>
        <v> </v>
      </c>
      <c r="D275" s="80" t="str">
        <f>IF(ISBLANK(B275)," ",VLOOKUP(B275,cliente,MATCH("Teléfono",'Base de datos de clientes'!$1:$1,0),FALSE))</f>
        <v> </v>
      </c>
      <c r="E275" s="79" t="str">
        <f>IF(ISBLANK(B275)," ",VLOOKUP(B275,cliente,MATCH("Nombre de la Empresa",'Base de datos de clientes'!$1:$1,0),FALSE))</f>
        <v> </v>
      </c>
      <c r="F275" s="82" t="str">
        <f>IF(ISBLANK(B275)," ",VLOOKUP(B275,cliente,MATCH("E-mail",'Base de datos de clientes'!$1:$1,0),FALSE))</f>
        <v> </v>
      </c>
    </row>
    <row r="276" spans="2:6" ht="15">
      <c r="B276" s="91"/>
      <c r="C276" s="79" t="str">
        <f>IF(ISBLANK(B276)," ",VLOOKUP(B276,cliente,MATCH("Nombre cliente",'Base de datos de clientes'!$1:$1,0),FALSE))</f>
        <v> </v>
      </c>
      <c r="D276" s="80" t="str">
        <f>IF(ISBLANK(B276)," ",VLOOKUP(B276,cliente,MATCH("Teléfono",'Base de datos de clientes'!$1:$1,0),FALSE))</f>
        <v> </v>
      </c>
      <c r="E276" s="79" t="str">
        <f>IF(ISBLANK(B276)," ",VLOOKUP(B276,cliente,MATCH("Nombre de la Empresa",'Base de datos de clientes'!$1:$1,0),FALSE))</f>
        <v> </v>
      </c>
      <c r="F276" s="82" t="str">
        <f>IF(ISBLANK(B276)," ",VLOOKUP(B276,cliente,MATCH("E-mail",'Base de datos de clientes'!$1:$1,0),FALSE))</f>
        <v> </v>
      </c>
    </row>
    <row r="277" spans="2:6" ht="15">
      <c r="B277" s="91"/>
      <c r="C277" s="79" t="str">
        <f>IF(ISBLANK(B277)," ",VLOOKUP(B277,cliente,MATCH("Nombre cliente",'Base de datos de clientes'!$1:$1,0),FALSE))</f>
        <v> </v>
      </c>
      <c r="D277" s="80" t="str">
        <f>IF(ISBLANK(B277)," ",VLOOKUP(B277,cliente,MATCH("Teléfono",'Base de datos de clientes'!$1:$1,0),FALSE))</f>
        <v> </v>
      </c>
      <c r="E277" s="79" t="str">
        <f>IF(ISBLANK(B277)," ",VLOOKUP(B277,cliente,MATCH("Nombre de la Empresa",'Base de datos de clientes'!$1:$1,0),FALSE))</f>
        <v> </v>
      </c>
      <c r="F277" s="82" t="str">
        <f>IF(ISBLANK(B277)," ",VLOOKUP(B277,cliente,MATCH("E-mail",'Base de datos de clientes'!$1:$1,0),FALSE))</f>
        <v> </v>
      </c>
    </row>
    <row r="278" spans="2:6" ht="15">
      <c r="B278" s="91"/>
      <c r="C278" s="79" t="str">
        <f>IF(ISBLANK(B278)," ",VLOOKUP(B278,cliente,MATCH("Nombre cliente",'Base de datos de clientes'!$1:$1,0),FALSE))</f>
        <v> </v>
      </c>
      <c r="D278" s="80" t="str">
        <f>IF(ISBLANK(B278)," ",VLOOKUP(B278,cliente,MATCH("Teléfono",'Base de datos de clientes'!$1:$1,0),FALSE))</f>
        <v> </v>
      </c>
      <c r="E278" s="79" t="str">
        <f>IF(ISBLANK(B278)," ",VLOOKUP(B278,cliente,MATCH("Nombre de la Empresa",'Base de datos de clientes'!$1:$1,0),FALSE))</f>
        <v> </v>
      </c>
      <c r="F278" s="82" t="str">
        <f>IF(ISBLANK(B278)," ",VLOOKUP(B278,cliente,MATCH("E-mail",'Base de datos de clientes'!$1:$1,0),FALSE))</f>
        <v> </v>
      </c>
    </row>
    <row r="279" spans="2:6" ht="15">
      <c r="B279" s="91"/>
      <c r="C279" s="79" t="str">
        <f>IF(ISBLANK(B279)," ",VLOOKUP(B279,cliente,MATCH("Nombre cliente",'Base de datos de clientes'!$1:$1,0),FALSE))</f>
        <v> </v>
      </c>
      <c r="D279" s="80" t="str">
        <f>IF(ISBLANK(B279)," ",VLOOKUP(B279,cliente,MATCH("Teléfono",'Base de datos de clientes'!$1:$1,0),FALSE))</f>
        <v> </v>
      </c>
      <c r="E279" s="79" t="str">
        <f>IF(ISBLANK(B279)," ",VLOOKUP(B279,cliente,MATCH("Nombre de la Empresa",'Base de datos de clientes'!$1:$1,0),FALSE))</f>
        <v> </v>
      </c>
      <c r="F279" s="82" t="str">
        <f>IF(ISBLANK(B279)," ",VLOOKUP(B279,cliente,MATCH("E-mail",'Base de datos de clientes'!$1:$1,0),FALSE))</f>
        <v> </v>
      </c>
    </row>
    <row r="280" spans="2:6" ht="15">
      <c r="B280" s="91"/>
      <c r="C280" s="79" t="str">
        <f>IF(ISBLANK(B280)," ",VLOOKUP(B280,cliente,MATCH("Nombre cliente",'Base de datos de clientes'!$1:$1,0),FALSE))</f>
        <v> </v>
      </c>
      <c r="D280" s="80" t="str">
        <f>IF(ISBLANK(B280)," ",VLOOKUP(B280,cliente,MATCH("Teléfono",'Base de datos de clientes'!$1:$1,0),FALSE))</f>
        <v> </v>
      </c>
      <c r="E280" s="79" t="str">
        <f>IF(ISBLANK(B280)," ",VLOOKUP(B280,cliente,MATCH("Nombre de la Empresa",'Base de datos de clientes'!$1:$1,0),FALSE))</f>
        <v> </v>
      </c>
      <c r="F280" s="82" t="str">
        <f>IF(ISBLANK(B280)," ",VLOOKUP(B280,cliente,MATCH("E-mail",'Base de datos de clientes'!$1:$1,0),FALSE))</f>
        <v> </v>
      </c>
    </row>
    <row r="281" spans="2:6" ht="15">
      <c r="B281" s="91"/>
      <c r="C281" s="79" t="str">
        <f>IF(ISBLANK(B281)," ",VLOOKUP(B281,cliente,MATCH("Nombre cliente",'Base de datos de clientes'!$1:$1,0),FALSE))</f>
        <v> </v>
      </c>
      <c r="D281" s="80" t="str">
        <f>IF(ISBLANK(B281)," ",VLOOKUP(B281,cliente,MATCH("Teléfono",'Base de datos de clientes'!$1:$1,0),FALSE))</f>
        <v> </v>
      </c>
      <c r="E281" s="79" t="str">
        <f>IF(ISBLANK(B281)," ",VLOOKUP(B281,cliente,MATCH("Nombre de la Empresa",'Base de datos de clientes'!$1:$1,0),FALSE))</f>
        <v> </v>
      </c>
      <c r="F281" s="82" t="str">
        <f>IF(ISBLANK(B281)," ",VLOOKUP(B281,cliente,MATCH("E-mail",'Base de datos de clientes'!$1:$1,0),FALSE))</f>
        <v> </v>
      </c>
    </row>
    <row r="282" spans="2:6" ht="15">
      <c r="B282" s="91"/>
      <c r="C282" s="79" t="str">
        <f>IF(ISBLANK(B282)," ",VLOOKUP(B282,cliente,MATCH("Nombre cliente",'Base de datos de clientes'!$1:$1,0),FALSE))</f>
        <v> </v>
      </c>
      <c r="D282" s="80" t="str">
        <f>IF(ISBLANK(B282)," ",VLOOKUP(B282,cliente,MATCH("Teléfono",'Base de datos de clientes'!$1:$1,0),FALSE))</f>
        <v> </v>
      </c>
      <c r="E282" s="79" t="str">
        <f>IF(ISBLANK(B282)," ",VLOOKUP(B282,cliente,MATCH("Nombre de la Empresa",'Base de datos de clientes'!$1:$1,0),FALSE))</f>
        <v> </v>
      </c>
      <c r="F282" s="82" t="str">
        <f>IF(ISBLANK(B282)," ",VLOOKUP(B282,cliente,MATCH("E-mail",'Base de datos de clientes'!$1:$1,0),FALSE))</f>
        <v> </v>
      </c>
    </row>
    <row r="283" spans="2:6" ht="15">
      <c r="B283" s="91"/>
      <c r="C283" s="79" t="str">
        <f>IF(ISBLANK(B283)," ",VLOOKUP(B283,cliente,MATCH("Nombre cliente",'Base de datos de clientes'!$1:$1,0),FALSE))</f>
        <v> </v>
      </c>
      <c r="D283" s="80" t="str">
        <f>IF(ISBLANK(B283)," ",VLOOKUP(B283,cliente,MATCH("Teléfono",'Base de datos de clientes'!$1:$1,0),FALSE))</f>
        <v> </v>
      </c>
      <c r="E283" s="79" t="str">
        <f>IF(ISBLANK(B283)," ",VLOOKUP(B283,cliente,MATCH("Nombre de la Empresa",'Base de datos de clientes'!$1:$1,0),FALSE))</f>
        <v> </v>
      </c>
      <c r="F283" s="82" t="str">
        <f>IF(ISBLANK(B283)," ",VLOOKUP(B283,cliente,MATCH("E-mail",'Base de datos de clientes'!$1:$1,0),FALSE))</f>
        <v> </v>
      </c>
    </row>
    <row r="284" spans="2:6" ht="15">
      <c r="B284" s="91"/>
      <c r="C284" s="79" t="str">
        <f>IF(ISBLANK(B284)," ",VLOOKUP(B284,cliente,MATCH("Nombre cliente",'Base de datos de clientes'!$1:$1,0),FALSE))</f>
        <v> </v>
      </c>
      <c r="D284" s="80" t="str">
        <f>IF(ISBLANK(B284)," ",VLOOKUP(B284,cliente,MATCH("Teléfono",'Base de datos de clientes'!$1:$1,0),FALSE))</f>
        <v> </v>
      </c>
      <c r="E284" s="79" t="str">
        <f>IF(ISBLANK(B284)," ",VLOOKUP(B284,cliente,MATCH("Nombre de la Empresa",'Base de datos de clientes'!$1:$1,0),FALSE))</f>
        <v> </v>
      </c>
      <c r="F284" s="82" t="str">
        <f>IF(ISBLANK(B284)," ",VLOOKUP(B284,cliente,MATCH("E-mail",'Base de datos de clientes'!$1:$1,0),FALSE))</f>
        <v> </v>
      </c>
    </row>
    <row r="285" spans="2:6" ht="15">
      <c r="B285" s="91"/>
      <c r="C285" s="79" t="str">
        <f>IF(ISBLANK(B285)," ",VLOOKUP(B285,cliente,MATCH("Nombre cliente",'Base de datos de clientes'!$1:$1,0),FALSE))</f>
        <v> </v>
      </c>
      <c r="D285" s="80" t="str">
        <f>IF(ISBLANK(B285)," ",VLOOKUP(B285,cliente,MATCH("Teléfono",'Base de datos de clientes'!$1:$1,0),FALSE))</f>
        <v> </v>
      </c>
      <c r="E285" s="79" t="str">
        <f>IF(ISBLANK(B285)," ",VLOOKUP(B285,cliente,MATCH("Nombre de la Empresa",'Base de datos de clientes'!$1:$1,0),FALSE))</f>
        <v> </v>
      </c>
      <c r="F285" s="82" t="str">
        <f>IF(ISBLANK(B285)," ",VLOOKUP(B285,cliente,MATCH("E-mail",'Base de datos de clientes'!$1:$1,0),FALSE))</f>
        <v> </v>
      </c>
    </row>
    <row r="286" spans="2:6" ht="15">
      <c r="B286" s="91"/>
      <c r="C286" s="79" t="str">
        <f>IF(ISBLANK(B286)," ",VLOOKUP(B286,cliente,MATCH("Nombre cliente",'Base de datos de clientes'!$1:$1,0),FALSE))</f>
        <v> </v>
      </c>
      <c r="D286" s="80" t="str">
        <f>IF(ISBLANK(B286)," ",VLOOKUP(B286,cliente,MATCH("Teléfono",'Base de datos de clientes'!$1:$1,0),FALSE))</f>
        <v> </v>
      </c>
      <c r="E286" s="79" t="str">
        <f>IF(ISBLANK(B286)," ",VLOOKUP(B286,cliente,MATCH("Nombre de la Empresa",'Base de datos de clientes'!$1:$1,0),FALSE))</f>
        <v> </v>
      </c>
      <c r="F286" s="82" t="str">
        <f>IF(ISBLANK(B286)," ",VLOOKUP(B286,cliente,MATCH("E-mail",'Base de datos de clientes'!$1:$1,0),FALSE))</f>
        <v> </v>
      </c>
    </row>
    <row r="287" spans="2:6" ht="15">
      <c r="B287" s="91"/>
      <c r="C287" s="79" t="str">
        <f>IF(ISBLANK(B287)," ",VLOOKUP(B287,cliente,MATCH("Nombre cliente",'Base de datos de clientes'!$1:$1,0),FALSE))</f>
        <v> </v>
      </c>
      <c r="D287" s="80" t="str">
        <f>IF(ISBLANK(B287)," ",VLOOKUP(B287,cliente,MATCH("Teléfono",'Base de datos de clientes'!$1:$1,0),FALSE))</f>
        <v> </v>
      </c>
      <c r="E287" s="79" t="str">
        <f>IF(ISBLANK(B287)," ",VLOOKUP(B287,cliente,MATCH("Nombre de la Empresa",'Base de datos de clientes'!$1:$1,0),FALSE))</f>
        <v> </v>
      </c>
      <c r="F287" s="82" t="str">
        <f>IF(ISBLANK(B287)," ",VLOOKUP(B287,cliente,MATCH("E-mail",'Base de datos de clientes'!$1:$1,0),FALSE))</f>
        <v> </v>
      </c>
    </row>
    <row r="288" spans="2:6" ht="15">
      <c r="B288" s="91"/>
      <c r="C288" s="79" t="str">
        <f>IF(ISBLANK(B288)," ",VLOOKUP(B288,cliente,MATCH("Nombre cliente",'Base de datos de clientes'!$1:$1,0),FALSE))</f>
        <v> </v>
      </c>
      <c r="D288" s="80" t="str">
        <f>IF(ISBLANK(B288)," ",VLOOKUP(B288,cliente,MATCH("Teléfono",'Base de datos de clientes'!$1:$1,0),FALSE))</f>
        <v> </v>
      </c>
      <c r="E288" s="79" t="str">
        <f>IF(ISBLANK(B288)," ",VLOOKUP(B288,cliente,MATCH("Nombre de la Empresa",'Base de datos de clientes'!$1:$1,0),FALSE))</f>
        <v> </v>
      </c>
      <c r="F288" s="82" t="str">
        <f>IF(ISBLANK(B288)," ",VLOOKUP(B288,cliente,MATCH("E-mail",'Base de datos de clientes'!$1:$1,0),FALSE))</f>
        <v> </v>
      </c>
    </row>
    <row r="289" spans="2:6" ht="15">
      <c r="B289" s="91"/>
      <c r="C289" s="79" t="str">
        <f>IF(ISBLANK(B289)," ",VLOOKUP(B289,cliente,MATCH("Nombre cliente",'Base de datos de clientes'!$1:$1,0),FALSE))</f>
        <v> </v>
      </c>
      <c r="D289" s="80" t="str">
        <f>IF(ISBLANK(B289)," ",VLOOKUP(B289,cliente,MATCH("Teléfono",'Base de datos de clientes'!$1:$1,0),FALSE))</f>
        <v> </v>
      </c>
      <c r="E289" s="79" t="str">
        <f>IF(ISBLANK(B289)," ",VLOOKUP(B289,cliente,MATCH("Nombre de la Empresa",'Base de datos de clientes'!$1:$1,0),FALSE))</f>
        <v> </v>
      </c>
      <c r="F289" s="82" t="str">
        <f>IF(ISBLANK(B289)," ",VLOOKUP(B289,cliente,MATCH("E-mail",'Base de datos de clientes'!$1:$1,0),FALSE))</f>
        <v> </v>
      </c>
    </row>
    <row r="290" spans="2:6" ht="15">
      <c r="B290" s="91"/>
      <c r="C290" s="79" t="str">
        <f>IF(ISBLANK(B290)," ",VLOOKUP(B290,cliente,MATCH("Nombre cliente",'Base de datos de clientes'!$1:$1,0),FALSE))</f>
        <v> </v>
      </c>
      <c r="D290" s="80" t="str">
        <f>IF(ISBLANK(B290)," ",VLOOKUP(B290,cliente,MATCH("Teléfono",'Base de datos de clientes'!$1:$1,0),FALSE))</f>
        <v> </v>
      </c>
      <c r="E290" s="79" t="str">
        <f>IF(ISBLANK(B290)," ",VLOOKUP(B290,cliente,MATCH("Nombre de la Empresa",'Base de datos de clientes'!$1:$1,0),FALSE))</f>
        <v> </v>
      </c>
      <c r="F290" s="82" t="str">
        <f>IF(ISBLANK(B290)," ",VLOOKUP(B290,cliente,MATCH("E-mail",'Base de datos de clientes'!$1:$1,0),FALSE))</f>
        <v> </v>
      </c>
    </row>
    <row r="291" spans="2:6" ht="15">
      <c r="B291" s="91"/>
      <c r="C291" s="79" t="str">
        <f>IF(ISBLANK(B291)," ",VLOOKUP(B291,cliente,MATCH("Nombre cliente",'Base de datos de clientes'!$1:$1,0),FALSE))</f>
        <v> </v>
      </c>
      <c r="D291" s="80" t="str">
        <f>IF(ISBLANK(B291)," ",VLOOKUP(B291,cliente,MATCH("Teléfono",'Base de datos de clientes'!$1:$1,0),FALSE))</f>
        <v> </v>
      </c>
      <c r="E291" s="79" t="str">
        <f>IF(ISBLANK(B291)," ",VLOOKUP(B291,cliente,MATCH("Nombre de la Empresa",'Base de datos de clientes'!$1:$1,0),FALSE))</f>
        <v> </v>
      </c>
      <c r="F291" s="82" t="str">
        <f>IF(ISBLANK(B291)," ",VLOOKUP(B291,cliente,MATCH("E-mail",'Base de datos de clientes'!$1:$1,0),FALSE))</f>
        <v> </v>
      </c>
    </row>
    <row r="292" spans="2:6" ht="15">
      <c r="B292" s="91"/>
      <c r="C292" s="79" t="str">
        <f>IF(ISBLANK(B292)," ",VLOOKUP(B292,cliente,MATCH("Nombre cliente",'Base de datos de clientes'!$1:$1,0),FALSE))</f>
        <v> </v>
      </c>
      <c r="D292" s="80" t="str">
        <f>IF(ISBLANK(B292)," ",VLOOKUP(B292,cliente,MATCH("Teléfono",'Base de datos de clientes'!$1:$1,0),FALSE))</f>
        <v> </v>
      </c>
      <c r="E292" s="79" t="str">
        <f>IF(ISBLANK(B292)," ",VLOOKUP(B292,cliente,MATCH("Nombre de la Empresa",'Base de datos de clientes'!$1:$1,0),FALSE))</f>
        <v> </v>
      </c>
      <c r="F292" s="82" t="str">
        <f>IF(ISBLANK(B292)," ",VLOOKUP(B292,cliente,MATCH("E-mail",'Base de datos de clientes'!$1:$1,0),FALSE))</f>
        <v> </v>
      </c>
    </row>
    <row r="293" spans="2:6" ht="15">
      <c r="B293" s="91"/>
      <c r="C293" s="79" t="str">
        <f>IF(ISBLANK(B293)," ",VLOOKUP(B293,cliente,MATCH("Nombre cliente",'Base de datos de clientes'!$1:$1,0),FALSE))</f>
        <v> </v>
      </c>
      <c r="D293" s="80" t="str">
        <f>IF(ISBLANK(B293)," ",VLOOKUP(B293,cliente,MATCH("Teléfono",'Base de datos de clientes'!$1:$1,0),FALSE))</f>
        <v> </v>
      </c>
      <c r="E293" s="79" t="str">
        <f>IF(ISBLANK(B293)," ",VLOOKUP(B293,cliente,MATCH("Nombre de la Empresa",'Base de datos de clientes'!$1:$1,0),FALSE))</f>
        <v> </v>
      </c>
      <c r="F293" s="82" t="str">
        <f>IF(ISBLANK(B293)," ",VLOOKUP(B293,cliente,MATCH("E-mail",'Base de datos de clientes'!$1:$1,0),FALSE))</f>
        <v> </v>
      </c>
    </row>
    <row r="294" spans="2:6" ht="15">
      <c r="B294" s="91"/>
      <c r="C294" s="79" t="str">
        <f>IF(ISBLANK(B294)," ",VLOOKUP(B294,cliente,MATCH("Nombre cliente",'Base de datos de clientes'!$1:$1,0),FALSE))</f>
        <v> </v>
      </c>
      <c r="D294" s="80" t="str">
        <f>IF(ISBLANK(B294)," ",VLOOKUP(B294,cliente,MATCH("Teléfono",'Base de datos de clientes'!$1:$1,0),FALSE))</f>
        <v> </v>
      </c>
      <c r="E294" s="79" t="str">
        <f>IF(ISBLANK(B294)," ",VLOOKUP(B294,cliente,MATCH("Nombre de la Empresa",'Base de datos de clientes'!$1:$1,0),FALSE))</f>
        <v> </v>
      </c>
      <c r="F294" s="82" t="str">
        <f>IF(ISBLANK(B294)," ",VLOOKUP(B294,cliente,MATCH("E-mail",'Base de datos de clientes'!$1:$1,0),FALSE))</f>
        <v> </v>
      </c>
    </row>
    <row r="295" spans="2:6" ht="15">
      <c r="B295" s="91"/>
      <c r="C295" s="79" t="str">
        <f>IF(ISBLANK(B295)," ",VLOOKUP(B295,cliente,MATCH("Nombre cliente",'Base de datos de clientes'!$1:$1,0),FALSE))</f>
        <v> </v>
      </c>
      <c r="D295" s="80" t="str">
        <f>IF(ISBLANK(B295)," ",VLOOKUP(B295,cliente,MATCH("Teléfono",'Base de datos de clientes'!$1:$1,0),FALSE))</f>
        <v> </v>
      </c>
      <c r="E295" s="79" t="str">
        <f>IF(ISBLANK(B295)," ",VLOOKUP(B295,cliente,MATCH("Nombre de la Empresa",'Base de datos de clientes'!$1:$1,0),FALSE))</f>
        <v> </v>
      </c>
      <c r="F295" s="82" t="str">
        <f>IF(ISBLANK(B295)," ",VLOOKUP(B295,cliente,MATCH("E-mail",'Base de datos de clientes'!$1:$1,0),FALSE))</f>
        <v> </v>
      </c>
    </row>
    <row r="296" spans="2:6" ht="15">
      <c r="B296" s="91"/>
      <c r="C296" s="79" t="str">
        <f>IF(ISBLANK(B296)," ",VLOOKUP(B296,cliente,MATCH("Nombre cliente",'Base de datos de clientes'!$1:$1,0),FALSE))</f>
        <v> </v>
      </c>
      <c r="D296" s="80" t="str">
        <f>IF(ISBLANK(B296)," ",VLOOKUP(B296,cliente,MATCH("Teléfono",'Base de datos de clientes'!$1:$1,0),FALSE))</f>
        <v> </v>
      </c>
      <c r="E296" s="79" t="str">
        <f>IF(ISBLANK(B296)," ",VLOOKUP(B296,cliente,MATCH("Nombre de la Empresa",'Base de datos de clientes'!$1:$1,0),FALSE))</f>
        <v> </v>
      </c>
      <c r="F296" s="82" t="str">
        <f>IF(ISBLANK(B296)," ",VLOOKUP(B296,cliente,MATCH("E-mail",'Base de datos de clientes'!$1:$1,0),FALSE))</f>
        <v> </v>
      </c>
    </row>
    <row r="297" spans="2:6" ht="15">
      <c r="B297" s="91"/>
      <c r="C297" s="79" t="str">
        <f>IF(ISBLANK(B297)," ",VLOOKUP(B297,cliente,MATCH("Nombre cliente",'Base de datos de clientes'!$1:$1,0),FALSE))</f>
        <v> </v>
      </c>
      <c r="D297" s="80" t="str">
        <f>IF(ISBLANK(B297)," ",VLOOKUP(B297,cliente,MATCH("Teléfono",'Base de datos de clientes'!$1:$1,0),FALSE))</f>
        <v> </v>
      </c>
      <c r="E297" s="79" t="str">
        <f>IF(ISBLANK(B297)," ",VLOOKUP(B297,cliente,MATCH("Nombre de la Empresa",'Base de datos de clientes'!$1:$1,0),FALSE))</f>
        <v> </v>
      </c>
      <c r="F297" s="82" t="str">
        <f>IF(ISBLANK(B297)," ",VLOOKUP(B297,cliente,MATCH("E-mail",'Base de datos de clientes'!$1:$1,0),FALSE))</f>
        <v> </v>
      </c>
    </row>
    <row r="298" spans="2:6" ht="15">
      <c r="B298" s="91"/>
      <c r="C298" s="79" t="str">
        <f>IF(ISBLANK(B298)," ",VLOOKUP(B298,cliente,MATCH("Nombre cliente",'Base de datos de clientes'!$1:$1,0),FALSE))</f>
        <v> </v>
      </c>
      <c r="D298" s="80" t="str">
        <f>IF(ISBLANK(B298)," ",VLOOKUP(B298,cliente,MATCH("Teléfono",'Base de datos de clientes'!$1:$1,0),FALSE))</f>
        <v> </v>
      </c>
      <c r="E298" s="79" t="str">
        <f>IF(ISBLANK(B298)," ",VLOOKUP(B298,cliente,MATCH("Nombre de la Empresa",'Base de datos de clientes'!$1:$1,0),FALSE))</f>
        <v> </v>
      </c>
      <c r="F298" s="82" t="str">
        <f>IF(ISBLANK(B298)," ",VLOOKUP(B298,cliente,MATCH("E-mail",'Base de datos de clientes'!$1:$1,0),FALSE))</f>
        <v> </v>
      </c>
    </row>
    <row r="299" spans="2:6" ht="15">
      <c r="B299" s="91"/>
      <c r="C299" s="79" t="str">
        <f>IF(ISBLANK(B299)," ",VLOOKUP(B299,cliente,MATCH("Nombre cliente",'Base de datos de clientes'!$1:$1,0),FALSE))</f>
        <v> </v>
      </c>
      <c r="D299" s="80" t="str">
        <f>IF(ISBLANK(B299)," ",VLOOKUP(B299,cliente,MATCH("Teléfono",'Base de datos de clientes'!$1:$1,0),FALSE))</f>
        <v> </v>
      </c>
      <c r="E299" s="79" t="str">
        <f>IF(ISBLANK(B299)," ",VLOOKUP(B299,cliente,MATCH("Nombre de la Empresa",'Base de datos de clientes'!$1:$1,0),FALSE))</f>
        <v> </v>
      </c>
      <c r="F299" s="82" t="str">
        <f>IF(ISBLANK(B299)," ",VLOOKUP(B299,cliente,MATCH("E-mail",'Base de datos de clientes'!$1:$1,0),FALSE))</f>
        <v> </v>
      </c>
    </row>
    <row r="300" spans="2:6" ht="15">
      <c r="B300" s="91"/>
      <c r="C300" s="79" t="str">
        <f>IF(ISBLANK(B300)," ",VLOOKUP(B300,cliente,MATCH("Nombre cliente",'Base de datos de clientes'!$1:$1,0),FALSE))</f>
        <v> </v>
      </c>
      <c r="D300" s="80" t="str">
        <f>IF(ISBLANK(B300)," ",VLOOKUP(B300,cliente,MATCH("Teléfono",'Base de datos de clientes'!$1:$1,0),FALSE))</f>
        <v> </v>
      </c>
      <c r="E300" s="79" t="str">
        <f>IF(ISBLANK(B300)," ",VLOOKUP(B300,cliente,MATCH("Nombre de la Empresa",'Base de datos de clientes'!$1:$1,0),FALSE))</f>
        <v> </v>
      </c>
      <c r="F300" s="82" t="str">
        <f>IF(ISBLANK(B300)," ",VLOOKUP(B300,cliente,MATCH("E-mail",'Base de datos de clientes'!$1:$1,0),FALSE))</f>
        <v> </v>
      </c>
    </row>
    <row r="301" spans="2:6" ht="15">
      <c r="B301" s="91"/>
      <c r="C301" s="79" t="str">
        <f>IF(ISBLANK(B301)," ",VLOOKUP(B301,cliente,MATCH("Nombre cliente",'Base de datos de clientes'!$1:$1,0),FALSE))</f>
        <v> </v>
      </c>
      <c r="D301" s="80" t="str">
        <f>IF(ISBLANK(B301)," ",VLOOKUP(B301,cliente,MATCH("Teléfono",'Base de datos de clientes'!$1:$1,0),FALSE))</f>
        <v> </v>
      </c>
      <c r="E301" s="79" t="str">
        <f>IF(ISBLANK(B301)," ",VLOOKUP(B301,cliente,MATCH("Nombre de la Empresa",'Base de datos de clientes'!$1:$1,0),FALSE))</f>
        <v> </v>
      </c>
      <c r="F301" s="82" t="str">
        <f>IF(ISBLANK(B301)," ",VLOOKUP(B301,cliente,MATCH("E-mail",'Base de datos de clientes'!$1:$1,0),FALSE))</f>
        <v> </v>
      </c>
    </row>
    <row r="302" spans="2:6" ht="15">
      <c r="B302" s="91"/>
      <c r="C302" s="79" t="str">
        <f>IF(ISBLANK(B302)," ",VLOOKUP(B302,cliente,MATCH("Nombre cliente",'Base de datos de clientes'!$1:$1,0),FALSE))</f>
        <v> </v>
      </c>
      <c r="D302" s="80" t="str">
        <f>IF(ISBLANK(B302)," ",VLOOKUP(B302,cliente,MATCH("Teléfono",'Base de datos de clientes'!$1:$1,0),FALSE))</f>
        <v> </v>
      </c>
      <c r="E302" s="79" t="str">
        <f>IF(ISBLANK(B302)," ",VLOOKUP(B302,cliente,MATCH("Nombre de la Empresa",'Base de datos de clientes'!$1:$1,0),FALSE))</f>
        <v> </v>
      </c>
      <c r="F302" s="82" t="str">
        <f>IF(ISBLANK(B302)," ",VLOOKUP(B302,cliente,MATCH("E-mail",'Base de datos de clientes'!$1:$1,0),FALSE))</f>
        <v> </v>
      </c>
    </row>
    <row r="303" spans="2:6" ht="15">
      <c r="B303" s="91"/>
      <c r="C303" s="79" t="str">
        <f>IF(ISBLANK(B303)," ",VLOOKUP(B303,cliente,MATCH("Nombre cliente",'Base de datos de clientes'!$1:$1,0),FALSE))</f>
        <v> </v>
      </c>
      <c r="D303" s="80" t="str">
        <f>IF(ISBLANK(B303)," ",VLOOKUP(B303,cliente,MATCH("Teléfono",'Base de datos de clientes'!$1:$1,0),FALSE))</f>
        <v> </v>
      </c>
      <c r="E303" s="79" t="str">
        <f>IF(ISBLANK(B303)," ",VLOOKUP(B303,cliente,MATCH("Nombre de la Empresa",'Base de datos de clientes'!$1:$1,0),FALSE))</f>
        <v> </v>
      </c>
      <c r="F303" s="82" t="str">
        <f>IF(ISBLANK(B303)," ",VLOOKUP(B303,cliente,MATCH("E-mail",'Base de datos de clientes'!$1:$1,0),FALSE))</f>
        <v> </v>
      </c>
    </row>
    <row r="304" spans="2:6" ht="15">
      <c r="B304" s="91"/>
      <c r="C304" s="79" t="str">
        <f>IF(ISBLANK(B304)," ",VLOOKUP(B304,cliente,MATCH("Nombre cliente",'Base de datos de clientes'!$1:$1,0),FALSE))</f>
        <v> </v>
      </c>
      <c r="D304" s="80" t="str">
        <f>IF(ISBLANK(B304)," ",VLOOKUP(B304,cliente,MATCH("Teléfono",'Base de datos de clientes'!$1:$1,0),FALSE))</f>
        <v> </v>
      </c>
      <c r="E304" s="79" t="str">
        <f>IF(ISBLANK(B304)," ",VLOOKUP(B304,cliente,MATCH("Nombre de la Empresa",'Base de datos de clientes'!$1:$1,0),FALSE))</f>
        <v> </v>
      </c>
      <c r="F304" s="82" t="str">
        <f>IF(ISBLANK(B304)," ",VLOOKUP(B304,cliente,MATCH("E-mail",'Base de datos de clientes'!$1:$1,0),FALSE))</f>
        <v> </v>
      </c>
    </row>
    <row r="305" spans="2:6" ht="15">
      <c r="B305" s="91"/>
      <c r="C305" s="79" t="str">
        <f>IF(ISBLANK(B305)," ",VLOOKUP(B305,cliente,MATCH("Nombre cliente",'Base de datos de clientes'!$1:$1,0),FALSE))</f>
        <v> </v>
      </c>
      <c r="D305" s="80" t="str">
        <f>IF(ISBLANK(B305)," ",VLOOKUP(B305,cliente,MATCH("Teléfono",'Base de datos de clientes'!$1:$1,0),FALSE))</f>
        <v> </v>
      </c>
      <c r="E305" s="79" t="str">
        <f>IF(ISBLANK(B305)," ",VLOOKUP(B305,cliente,MATCH("Nombre de la Empresa",'Base de datos de clientes'!$1:$1,0),FALSE))</f>
        <v> </v>
      </c>
      <c r="F305" s="82" t="str">
        <f>IF(ISBLANK(B305)," ",VLOOKUP(B305,cliente,MATCH("E-mail",'Base de datos de clientes'!$1:$1,0),FALSE))</f>
        <v> </v>
      </c>
    </row>
    <row r="306" spans="2:6" ht="15">
      <c r="B306" s="91"/>
      <c r="C306" s="79" t="str">
        <f>IF(ISBLANK(B306)," ",VLOOKUP(B306,cliente,MATCH("Nombre cliente",'Base de datos de clientes'!$1:$1,0),FALSE))</f>
        <v> </v>
      </c>
      <c r="D306" s="80" t="str">
        <f>IF(ISBLANK(B306)," ",VLOOKUP(B306,cliente,MATCH("Teléfono",'Base de datos de clientes'!$1:$1,0),FALSE))</f>
        <v> </v>
      </c>
      <c r="E306" s="79" t="str">
        <f>IF(ISBLANK(B306)," ",VLOOKUP(B306,cliente,MATCH("Nombre de la Empresa",'Base de datos de clientes'!$1:$1,0),FALSE))</f>
        <v> </v>
      </c>
      <c r="F306" s="82" t="str">
        <f>IF(ISBLANK(B306)," ",VLOOKUP(B306,cliente,MATCH("E-mail",'Base de datos de clientes'!$1:$1,0),FALSE))</f>
        <v> </v>
      </c>
    </row>
    <row r="307" spans="2:6" ht="15">
      <c r="B307" s="91"/>
      <c r="C307" s="79" t="str">
        <f>IF(ISBLANK(B307)," ",VLOOKUP(B307,cliente,MATCH("Nombre cliente",'Base de datos de clientes'!$1:$1,0),FALSE))</f>
        <v> </v>
      </c>
      <c r="D307" s="80" t="str">
        <f>IF(ISBLANK(B307)," ",VLOOKUP(B307,cliente,MATCH("Teléfono",'Base de datos de clientes'!$1:$1,0),FALSE))</f>
        <v> </v>
      </c>
      <c r="E307" s="79" t="str">
        <f>IF(ISBLANK(B307)," ",VLOOKUP(B307,cliente,MATCH("Nombre de la Empresa",'Base de datos de clientes'!$1:$1,0),FALSE))</f>
        <v> </v>
      </c>
      <c r="F307" s="82" t="str">
        <f>IF(ISBLANK(B307)," ",VLOOKUP(B307,cliente,MATCH("E-mail",'Base de datos de clientes'!$1:$1,0),FALSE))</f>
        <v> </v>
      </c>
    </row>
    <row r="308" spans="2:6" ht="15">
      <c r="B308" s="91"/>
      <c r="C308" s="79" t="str">
        <f>IF(ISBLANK(B308)," ",VLOOKUP(B308,cliente,MATCH("Nombre cliente",'Base de datos de clientes'!$1:$1,0),FALSE))</f>
        <v> </v>
      </c>
      <c r="D308" s="80" t="str">
        <f>IF(ISBLANK(B308)," ",VLOOKUP(B308,cliente,MATCH("Teléfono",'Base de datos de clientes'!$1:$1,0),FALSE))</f>
        <v> </v>
      </c>
      <c r="E308" s="79" t="str">
        <f>IF(ISBLANK(B308)," ",VLOOKUP(B308,cliente,MATCH("Nombre de la Empresa",'Base de datos de clientes'!$1:$1,0),FALSE))</f>
        <v> </v>
      </c>
      <c r="F308" s="82" t="str">
        <f>IF(ISBLANK(B308)," ",VLOOKUP(B308,cliente,MATCH("E-mail",'Base de datos de clientes'!$1:$1,0),FALSE))</f>
        <v> </v>
      </c>
    </row>
    <row r="309" spans="2:6" ht="15">
      <c r="B309" s="91"/>
      <c r="C309" s="79" t="str">
        <f>IF(ISBLANK(B309)," ",VLOOKUP(B309,cliente,MATCH("Nombre cliente",'Base de datos de clientes'!$1:$1,0),FALSE))</f>
        <v> </v>
      </c>
      <c r="D309" s="80" t="str">
        <f>IF(ISBLANK(B309)," ",VLOOKUP(B309,cliente,MATCH("Teléfono",'Base de datos de clientes'!$1:$1,0),FALSE))</f>
        <v> </v>
      </c>
      <c r="E309" s="79" t="str">
        <f>IF(ISBLANK(B309)," ",VLOOKUP(B309,cliente,MATCH("Nombre de la Empresa",'Base de datos de clientes'!$1:$1,0),FALSE))</f>
        <v> </v>
      </c>
      <c r="F309" s="82" t="str">
        <f>IF(ISBLANK(B309)," ",VLOOKUP(B309,cliente,MATCH("E-mail",'Base de datos de clientes'!$1:$1,0),FALSE))</f>
        <v> </v>
      </c>
    </row>
    <row r="310" spans="2:6" ht="15">
      <c r="B310" s="91"/>
      <c r="C310" s="79" t="str">
        <f>IF(ISBLANK(B310)," ",VLOOKUP(B310,cliente,MATCH("Nombre cliente",'Base de datos de clientes'!$1:$1,0),FALSE))</f>
        <v> </v>
      </c>
      <c r="D310" s="80" t="str">
        <f>IF(ISBLANK(B310)," ",VLOOKUP(B310,cliente,MATCH("Teléfono",'Base de datos de clientes'!$1:$1,0),FALSE))</f>
        <v> </v>
      </c>
      <c r="E310" s="79" t="str">
        <f>IF(ISBLANK(B310)," ",VLOOKUP(B310,cliente,MATCH("Nombre de la Empresa",'Base de datos de clientes'!$1:$1,0),FALSE))</f>
        <v> </v>
      </c>
      <c r="F310" s="82" t="str">
        <f>IF(ISBLANK(B310)," ",VLOOKUP(B310,cliente,MATCH("E-mail",'Base de datos de clientes'!$1:$1,0),FALSE))</f>
        <v> </v>
      </c>
    </row>
    <row r="311" spans="2:6" ht="15">
      <c r="B311" s="91"/>
      <c r="C311" s="79" t="str">
        <f>IF(ISBLANK(B311)," ",VLOOKUP(B311,cliente,MATCH("Nombre cliente",'Base de datos de clientes'!$1:$1,0),FALSE))</f>
        <v> </v>
      </c>
      <c r="D311" s="80" t="str">
        <f>IF(ISBLANK(B311)," ",VLOOKUP(B311,cliente,MATCH("Teléfono",'Base de datos de clientes'!$1:$1,0),FALSE))</f>
        <v> </v>
      </c>
      <c r="E311" s="79" t="str">
        <f>IF(ISBLANK(B311)," ",VLOOKUP(B311,cliente,MATCH("Nombre de la Empresa",'Base de datos de clientes'!$1:$1,0),FALSE))</f>
        <v> </v>
      </c>
      <c r="F311" s="82" t="str">
        <f>IF(ISBLANK(B311)," ",VLOOKUP(B311,cliente,MATCH("E-mail",'Base de datos de clientes'!$1:$1,0),FALSE))</f>
        <v> </v>
      </c>
    </row>
    <row r="312" spans="2:6" ht="15">
      <c r="B312" s="91"/>
      <c r="C312" s="79" t="str">
        <f>IF(ISBLANK(B312)," ",VLOOKUP(B312,cliente,MATCH("Nombre cliente",'Base de datos de clientes'!$1:$1,0),FALSE))</f>
        <v> </v>
      </c>
      <c r="D312" s="80" t="str">
        <f>IF(ISBLANK(B312)," ",VLOOKUP(B312,cliente,MATCH("Teléfono",'Base de datos de clientes'!$1:$1,0),FALSE))</f>
        <v> </v>
      </c>
      <c r="E312" s="79" t="str">
        <f>IF(ISBLANK(B312)," ",VLOOKUP(B312,cliente,MATCH("Nombre de la Empresa",'Base de datos de clientes'!$1:$1,0),FALSE))</f>
        <v> </v>
      </c>
      <c r="F312" s="82" t="str">
        <f>IF(ISBLANK(B312)," ",VLOOKUP(B312,cliente,MATCH("E-mail",'Base de datos de clientes'!$1:$1,0),FALSE))</f>
        <v> </v>
      </c>
    </row>
    <row r="313" spans="2:6" ht="15">
      <c r="B313" s="91"/>
      <c r="C313" s="79" t="str">
        <f>IF(ISBLANK(B313)," ",VLOOKUP(B313,cliente,MATCH("Nombre cliente",'Base de datos de clientes'!$1:$1,0),FALSE))</f>
        <v> </v>
      </c>
      <c r="D313" s="80" t="str">
        <f>IF(ISBLANK(B313)," ",VLOOKUP(B313,cliente,MATCH("Teléfono",'Base de datos de clientes'!$1:$1,0),FALSE))</f>
        <v> </v>
      </c>
      <c r="E313" s="79" t="str">
        <f>IF(ISBLANK(B313)," ",VLOOKUP(B313,cliente,MATCH("Nombre de la Empresa",'Base de datos de clientes'!$1:$1,0),FALSE))</f>
        <v> </v>
      </c>
      <c r="F313" s="82" t="str">
        <f>IF(ISBLANK(B313)," ",VLOOKUP(B313,cliente,MATCH("E-mail",'Base de datos de clientes'!$1:$1,0),FALSE))</f>
        <v> </v>
      </c>
    </row>
    <row r="314" spans="2:6" ht="15">
      <c r="B314" s="91"/>
      <c r="C314" s="79" t="str">
        <f>IF(ISBLANK(B314)," ",VLOOKUP(B314,cliente,MATCH("Nombre cliente",'Base de datos de clientes'!$1:$1,0),FALSE))</f>
        <v> </v>
      </c>
      <c r="D314" s="80" t="str">
        <f>IF(ISBLANK(B314)," ",VLOOKUP(B314,cliente,MATCH("Teléfono",'Base de datos de clientes'!$1:$1,0),FALSE))</f>
        <v> </v>
      </c>
      <c r="E314" s="79" t="str">
        <f>IF(ISBLANK(B314)," ",VLOOKUP(B314,cliente,MATCH("Nombre de la Empresa",'Base de datos de clientes'!$1:$1,0),FALSE))</f>
        <v> </v>
      </c>
      <c r="F314" s="82" t="str">
        <f>IF(ISBLANK(B314)," ",VLOOKUP(B314,cliente,MATCH("E-mail",'Base de datos de clientes'!$1:$1,0),FALSE))</f>
        <v> </v>
      </c>
    </row>
    <row r="315" spans="2:6" ht="15">
      <c r="B315" s="91"/>
      <c r="C315" s="79" t="str">
        <f>IF(ISBLANK(B315)," ",VLOOKUP(B315,cliente,MATCH("Nombre cliente",'Base de datos de clientes'!$1:$1,0),FALSE))</f>
        <v> </v>
      </c>
      <c r="D315" s="80" t="str">
        <f>IF(ISBLANK(B315)," ",VLOOKUP(B315,cliente,MATCH("Teléfono",'Base de datos de clientes'!$1:$1,0),FALSE))</f>
        <v> </v>
      </c>
      <c r="E315" s="79" t="str">
        <f>IF(ISBLANK(B315)," ",VLOOKUP(B315,cliente,MATCH("Nombre de la Empresa",'Base de datos de clientes'!$1:$1,0),FALSE))</f>
        <v> </v>
      </c>
      <c r="F315" s="82" t="str">
        <f>IF(ISBLANK(B315)," ",VLOOKUP(B315,cliente,MATCH("E-mail",'Base de datos de clientes'!$1:$1,0),FALSE))</f>
        <v> </v>
      </c>
    </row>
    <row r="316" spans="2:6" ht="15">
      <c r="B316" s="91"/>
      <c r="C316" s="79" t="str">
        <f>IF(ISBLANK(B316)," ",VLOOKUP(B316,cliente,MATCH("Nombre cliente",'Base de datos de clientes'!$1:$1,0),FALSE))</f>
        <v> </v>
      </c>
      <c r="D316" s="80" t="str">
        <f>IF(ISBLANK(B316)," ",VLOOKUP(B316,cliente,MATCH("Teléfono",'Base de datos de clientes'!$1:$1,0),FALSE))</f>
        <v> </v>
      </c>
      <c r="E316" s="79" t="str">
        <f>IF(ISBLANK(B316)," ",VLOOKUP(B316,cliente,MATCH("Nombre de la Empresa",'Base de datos de clientes'!$1:$1,0),FALSE))</f>
        <v> </v>
      </c>
      <c r="F316" s="82" t="str">
        <f>IF(ISBLANK(B316)," ",VLOOKUP(B316,cliente,MATCH("E-mail",'Base de datos de clientes'!$1:$1,0),FALSE))</f>
        <v> </v>
      </c>
    </row>
    <row r="317" spans="2:6" ht="15">
      <c r="B317" s="91"/>
      <c r="C317" s="79" t="str">
        <f>IF(ISBLANK(B317)," ",VLOOKUP(B317,cliente,MATCH("Nombre cliente",'Base de datos de clientes'!$1:$1,0),FALSE))</f>
        <v> </v>
      </c>
      <c r="D317" s="80" t="str">
        <f>IF(ISBLANK(B317)," ",VLOOKUP(B317,cliente,MATCH("Teléfono",'Base de datos de clientes'!$1:$1,0),FALSE))</f>
        <v> </v>
      </c>
      <c r="E317" s="79" t="str">
        <f>IF(ISBLANK(B317)," ",VLOOKUP(B317,cliente,MATCH("Nombre de la Empresa",'Base de datos de clientes'!$1:$1,0),FALSE))</f>
        <v> </v>
      </c>
      <c r="F317" s="82" t="str">
        <f>IF(ISBLANK(B317)," ",VLOOKUP(B317,cliente,MATCH("E-mail",'Base de datos de clientes'!$1:$1,0),FALSE))</f>
        <v> </v>
      </c>
    </row>
    <row r="318" spans="2:6" ht="15">
      <c r="B318" s="91"/>
      <c r="C318" s="79" t="str">
        <f>IF(ISBLANK(B318)," ",VLOOKUP(B318,cliente,MATCH("Nombre cliente",'Base de datos de clientes'!$1:$1,0),FALSE))</f>
        <v> </v>
      </c>
      <c r="D318" s="80" t="str">
        <f>IF(ISBLANK(B318)," ",VLOOKUP(B318,cliente,MATCH("Teléfono",'Base de datos de clientes'!$1:$1,0),FALSE))</f>
        <v> </v>
      </c>
      <c r="E318" s="79" t="str">
        <f>IF(ISBLANK(B318)," ",VLOOKUP(B318,cliente,MATCH("Nombre de la Empresa",'Base de datos de clientes'!$1:$1,0),FALSE))</f>
        <v> </v>
      </c>
      <c r="F318" s="82" t="str">
        <f>IF(ISBLANK(B318)," ",VLOOKUP(B318,cliente,MATCH("E-mail",'Base de datos de clientes'!$1:$1,0),FALSE))</f>
        <v> </v>
      </c>
    </row>
    <row r="319" spans="2:6" ht="15">
      <c r="B319" s="91"/>
      <c r="C319" s="79" t="str">
        <f>IF(ISBLANK(B319)," ",VLOOKUP(B319,cliente,MATCH("Nombre cliente",'Base de datos de clientes'!$1:$1,0),FALSE))</f>
        <v> </v>
      </c>
      <c r="D319" s="80" t="str">
        <f>IF(ISBLANK(B319)," ",VLOOKUP(B319,cliente,MATCH("Teléfono",'Base de datos de clientes'!$1:$1,0),FALSE))</f>
        <v> </v>
      </c>
      <c r="E319" s="79" t="str">
        <f>IF(ISBLANK(B319)," ",VLOOKUP(B319,cliente,MATCH("Nombre de la Empresa",'Base de datos de clientes'!$1:$1,0),FALSE))</f>
        <v> </v>
      </c>
      <c r="F319" s="82" t="str">
        <f>IF(ISBLANK(B319)," ",VLOOKUP(B319,cliente,MATCH("E-mail",'Base de datos de clientes'!$1:$1,0),FALSE))</f>
        <v> </v>
      </c>
    </row>
    <row r="320" spans="2:6" ht="15">
      <c r="B320" s="91"/>
      <c r="C320" s="79" t="str">
        <f>IF(ISBLANK(B320)," ",VLOOKUP(B320,cliente,MATCH("Nombre cliente",'Base de datos de clientes'!$1:$1,0),FALSE))</f>
        <v> </v>
      </c>
      <c r="D320" s="80" t="str">
        <f>IF(ISBLANK(B320)," ",VLOOKUP(B320,cliente,MATCH("Teléfono",'Base de datos de clientes'!$1:$1,0),FALSE))</f>
        <v> </v>
      </c>
      <c r="E320" s="79" t="str">
        <f>IF(ISBLANK(B320)," ",VLOOKUP(B320,cliente,MATCH("Nombre de la Empresa",'Base de datos de clientes'!$1:$1,0),FALSE))</f>
        <v> </v>
      </c>
      <c r="F320" s="82" t="str">
        <f>IF(ISBLANK(B320)," ",VLOOKUP(B320,cliente,MATCH("E-mail",'Base de datos de clientes'!$1:$1,0),FALSE))</f>
        <v> </v>
      </c>
    </row>
    <row r="321" spans="2:6" ht="15">
      <c r="B321" s="91"/>
      <c r="C321" s="79" t="str">
        <f>IF(ISBLANK(B321)," ",VLOOKUP(B321,cliente,MATCH("Nombre cliente",'Base de datos de clientes'!$1:$1,0),FALSE))</f>
        <v> </v>
      </c>
      <c r="D321" s="80" t="str">
        <f>IF(ISBLANK(B321)," ",VLOOKUP(B321,cliente,MATCH("Teléfono",'Base de datos de clientes'!$1:$1,0),FALSE))</f>
        <v> </v>
      </c>
      <c r="E321" s="79" t="str">
        <f>IF(ISBLANK(B321)," ",VLOOKUP(B321,cliente,MATCH("Nombre de la Empresa",'Base de datos de clientes'!$1:$1,0),FALSE))</f>
        <v> </v>
      </c>
      <c r="F321" s="82" t="str">
        <f>IF(ISBLANK(B321)," ",VLOOKUP(B321,cliente,MATCH("E-mail",'Base de datos de clientes'!$1:$1,0),FALSE))</f>
        <v> </v>
      </c>
    </row>
    <row r="322" spans="2:6" ht="15">
      <c r="B322" s="91"/>
      <c r="C322" s="79" t="str">
        <f>IF(ISBLANK(B322)," ",VLOOKUP(B322,cliente,MATCH("Nombre cliente",'Base de datos de clientes'!$1:$1,0),FALSE))</f>
        <v> </v>
      </c>
      <c r="D322" s="80" t="str">
        <f>IF(ISBLANK(B322)," ",VLOOKUP(B322,cliente,MATCH("Teléfono",'Base de datos de clientes'!$1:$1,0),FALSE))</f>
        <v> </v>
      </c>
      <c r="E322" s="79" t="str">
        <f>IF(ISBLANK(B322)," ",VLOOKUP(B322,cliente,MATCH("Nombre de la Empresa",'Base de datos de clientes'!$1:$1,0),FALSE))</f>
        <v> </v>
      </c>
      <c r="F322" s="82" t="str">
        <f>IF(ISBLANK(B322)," ",VLOOKUP(B322,cliente,MATCH("E-mail",'Base de datos de clientes'!$1:$1,0),FALSE))</f>
        <v> </v>
      </c>
    </row>
    <row r="323" spans="2:6" ht="15">
      <c r="B323" s="91"/>
      <c r="C323" s="79" t="str">
        <f>IF(ISBLANK(B323)," ",VLOOKUP(B323,cliente,MATCH("Nombre cliente",'Base de datos de clientes'!$1:$1,0),FALSE))</f>
        <v> </v>
      </c>
      <c r="D323" s="80" t="str">
        <f>IF(ISBLANK(B323)," ",VLOOKUP(B323,cliente,MATCH("Teléfono",'Base de datos de clientes'!$1:$1,0),FALSE))</f>
        <v> </v>
      </c>
      <c r="E323" s="79" t="str">
        <f>IF(ISBLANK(B323)," ",VLOOKUP(B323,cliente,MATCH("Nombre de la Empresa",'Base de datos de clientes'!$1:$1,0),FALSE))</f>
        <v> </v>
      </c>
      <c r="F323" s="82" t="str">
        <f>IF(ISBLANK(B323)," ",VLOOKUP(B323,cliente,MATCH("E-mail",'Base de datos de clientes'!$1:$1,0),FALSE))</f>
        <v> </v>
      </c>
    </row>
    <row r="324" spans="2:6" ht="15">
      <c r="B324" s="91"/>
      <c r="C324" s="79" t="str">
        <f>IF(ISBLANK(B324)," ",VLOOKUP(B324,cliente,MATCH("Nombre cliente",'Base de datos de clientes'!$1:$1,0),FALSE))</f>
        <v> </v>
      </c>
      <c r="D324" s="80" t="str">
        <f>IF(ISBLANK(B324)," ",VLOOKUP(B324,cliente,MATCH("Teléfono",'Base de datos de clientes'!$1:$1,0),FALSE))</f>
        <v> </v>
      </c>
      <c r="E324" s="79" t="str">
        <f>IF(ISBLANK(B324)," ",VLOOKUP(B324,cliente,MATCH("Nombre de la Empresa",'Base de datos de clientes'!$1:$1,0),FALSE))</f>
        <v> </v>
      </c>
      <c r="F324" s="82" t="str">
        <f>IF(ISBLANK(B324)," ",VLOOKUP(B324,cliente,MATCH("E-mail",'Base de datos de clientes'!$1:$1,0),FALSE))</f>
        <v> </v>
      </c>
    </row>
    <row r="325" spans="2:6" ht="15">
      <c r="B325" s="91"/>
      <c r="C325" s="79" t="str">
        <f>IF(ISBLANK(B325)," ",VLOOKUP(B325,cliente,MATCH("Nombre cliente",'Base de datos de clientes'!$1:$1,0),FALSE))</f>
        <v> </v>
      </c>
      <c r="D325" s="80" t="str">
        <f>IF(ISBLANK(B325)," ",VLOOKUP(B325,cliente,MATCH("Teléfono",'Base de datos de clientes'!$1:$1,0),FALSE))</f>
        <v> </v>
      </c>
      <c r="E325" s="79" t="str">
        <f>IF(ISBLANK(B325)," ",VLOOKUP(B325,cliente,MATCH("Nombre de la Empresa",'Base de datos de clientes'!$1:$1,0),FALSE))</f>
        <v> </v>
      </c>
      <c r="F325" s="82" t="str">
        <f>IF(ISBLANK(B325)," ",VLOOKUP(B325,cliente,MATCH("E-mail",'Base de datos de clientes'!$1:$1,0),FALSE))</f>
        <v> </v>
      </c>
    </row>
    <row r="326" spans="2:6" ht="15">
      <c r="B326" s="91"/>
      <c r="C326" s="79" t="str">
        <f>IF(ISBLANK(B326)," ",VLOOKUP(B326,cliente,MATCH("Nombre cliente",'Base de datos de clientes'!$1:$1,0),FALSE))</f>
        <v> </v>
      </c>
      <c r="D326" s="80" t="str">
        <f>IF(ISBLANK(B326)," ",VLOOKUP(B326,cliente,MATCH("Teléfono",'Base de datos de clientes'!$1:$1,0),FALSE))</f>
        <v> </v>
      </c>
      <c r="E326" s="79" t="str">
        <f>IF(ISBLANK(B326)," ",VLOOKUP(B326,cliente,MATCH("Nombre de la Empresa",'Base de datos de clientes'!$1:$1,0),FALSE))</f>
        <v> </v>
      </c>
      <c r="F326" s="82" t="str">
        <f>IF(ISBLANK(B326)," ",VLOOKUP(B326,cliente,MATCH("E-mail",'Base de datos de clientes'!$1:$1,0),FALSE))</f>
        <v> </v>
      </c>
    </row>
    <row r="327" spans="2:6" ht="15">
      <c r="B327" s="91"/>
      <c r="C327" s="79" t="str">
        <f>IF(ISBLANK(B327)," ",VLOOKUP(B327,cliente,MATCH("Nombre cliente",'Base de datos de clientes'!$1:$1,0),FALSE))</f>
        <v> </v>
      </c>
      <c r="D327" s="80" t="str">
        <f>IF(ISBLANK(B327)," ",VLOOKUP(B327,cliente,MATCH("Teléfono",'Base de datos de clientes'!$1:$1,0),FALSE))</f>
        <v> </v>
      </c>
      <c r="E327" s="79" t="str">
        <f>IF(ISBLANK(B327)," ",VLOOKUP(B327,cliente,MATCH("Nombre de la Empresa",'Base de datos de clientes'!$1:$1,0),FALSE))</f>
        <v> </v>
      </c>
      <c r="F327" s="82" t="str">
        <f>IF(ISBLANK(B327)," ",VLOOKUP(B327,cliente,MATCH("E-mail",'Base de datos de clientes'!$1:$1,0),FALSE))</f>
        <v> </v>
      </c>
    </row>
    <row r="328" spans="2:6" ht="15">
      <c r="B328" s="91"/>
      <c r="C328" s="79" t="str">
        <f>IF(ISBLANK(B328)," ",VLOOKUP(B328,cliente,MATCH("Nombre cliente",'Base de datos de clientes'!$1:$1,0),FALSE))</f>
        <v> </v>
      </c>
      <c r="D328" s="80" t="str">
        <f>IF(ISBLANK(B328)," ",VLOOKUP(B328,cliente,MATCH("Teléfono",'Base de datos de clientes'!$1:$1,0),FALSE))</f>
        <v> </v>
      </c>
      <c r="E328" s="79" t="str">
        <f>IF(ISBLANK(B328)," ",VLOOKUP(B328,cliente,MATCH("Nombre de la Empresa",'Base de datos de clientes'!$1:$1,0),FALSE))</f>
        <v> </v>
      </c>
      <c r="F328" s="82" t="str">
        <f>IF(ISBLANK(B328)," ",VLOOKUP(B328,cliente,MATCH("E-mail",'Base de datos de clientes'!$1:$1,0),FALSE))</f>
        <v> </v>
      </c>
    </row>
    <row r="329" spans="2:6" ht="15">
      <c r="B329" s="91"/>
      <c r="C329" s="79" t="str">
        <f>IF(ISBLANK(B329)," ",VLOOKUP(B329,cliente,MATCH("Nombre cliente",'Base de datos de clientes'!$1:$1,0),FALSE))</f>
        <v> </v>
      </c>
      <c r="D329" s="80" t="str">
        <f>IF(ISBLANK(B329)," ",VLOOKUP(B329,cliente,MATCH("Teléfono",'Base de datos de clientes'!$1:$1,0),FALSE))</f>
        <v> </v>
      </c>
      <c r="E329" s="79" t="str">
        <f>IF(ISBLANK(B329)," ",VLOOKUP(B329,cliente,MATCH("Nombre de la Empresa",'Base de datos de clientes'!$1:$1,0),FALSE))</f>
        <v> </v>
      </c>
      <c r="F329" s="82" t="str">
        <f>IF(ISBLANK(B329)," ",VLOOKUP(B329,cliente,MATCH("E-mail",'Base de datos de clientes'!$1:$1,0),FALSE))</f>
        <v> </v>
      </c>
    </row>
    <row r="330" spans="2:6" ht="15">
      <c r="B330" s="91"/>
      <c r="C330" s="79" t="str">
        <f>IF(ISBLANK(B330)," ",VLOOKUP(B330,cliente,MATCH("Nombre cliente",'Base de datos de clientes'!$1:$1,0),FALSE))</f>
        <v> </v>
      </c>
      <c r="D330" s="80" t="str">
        <f>IF(ISBLANK(B330)," ",VLOOKUP(B330,cliente,MATCH("Teléfono",'Base de datos de clientes'!$1:$1,0),FALSE))</f>
        <v> </v>
      </c>
      <c r="E330" s="79" t="str">
        <f>IF(ISBLANK(B330)," ",VLOOKUP(B330,cliente,MATCH("Nombre de la Empresa",'Base de datos de clientes'!$1:$1,0),FALSE))</f>
        <v> </v>
      </c>
      <c r="F330" s="82" t="str">
        <f>IF(ISBLANK(B330)," ",VLOOKUP(B330,cliente,MATCH("E-mail",'Base de datos de clientes'!$1:$1,0),FALSE))</f>
        <v> </v>
      </c>
    </row>
    <row r="331" spans="2:6" ht="15">
      <c r="B331" s="91"/>
      <c r="C331" s="79" t="str">
        <f>IF(ISBLANK(B331)," ",VLOOKUP(B331,cliente,MATCH("Nombre cliente",'Base de datos de clientes'!$1:$1,0),FALSE))</f>
        <v> </v>
      </c>
      <c r="D331" s="80" t="str">
        <f>IF(ISBLANK(B331)," ",VLOOKUP(B331,cliente,MATCH("Teléfono",'Base de datos de clientes'!$1:$1,0),FALSE))</f>
        <v> </v>
      </c>
      <c r="E331" s="79" t="str">
        <f>IF(ISBLANK(B331)," ",VLOOKUP(B331,cliente,MATCH("Nombre de la Empresa",'Base de datos de clientes'!$1:$1,0),FALSE))</f>
        <v> </v>
      </c>
      <c r="F331" s="82" t="str">
        <f>IF(ISBLANK(B331)," ",VLOOKUP(B331,cliente,MATCH("E-mail",'Base de datos de clientes'!$1:$1,0),FALSE))</f>
        <v> </v>
      </c>
    </row>
    <row r="332" spans="2:6" ht="15">
      <c r="B332" s="91"/>
      <c r="C332" s="79" t="str">
        <f>IF(ISBLANK(B332)," ",VLOOKUP(B332,cliente,MATCH("Nombre cliente",'Base de datos de clientes'!$1:$1,0),FALSE))</f>
        <v> </v>
      </c>
      <c r="D332" s="80" t="str">
        <f>IF(ISBLANK(B332)," ",VLOOKUP(B332,cliente,MATCH("Teléfono",'Base de datos de clientes'!$1:$1,0),FALSE))</f>
        <v> </v>
      </c>
      <c r="E332" s="79" t="str">
        <f>IF(ISBLANK(B332)," ",VLOOKUP(B332,cliente,MATCH("Nombre de la Empresa",'Base de datos de clientes'!$1:$1,0),FALSE))</f>
        <v> </v>
      </c>
      <c r="F332" s="82" t="str">
        <f>IF(ISBLANK(B332)," ",VLOOKUP(B332,cliente,MATCH("E-mail",'Base de datos de clientes'!$1:$1,0),FALSE))</f>
        <v> </v>
      </c>
    </row>
    <row r="333" spans="2:6" ht="15">
      <c r="B333" s="91"/>
      <c r="C333" s="79" t="str">
        <f>IF(ISBLANK(B333)," ",VLOOKUP(B333,cliente,MATCH("Nombre cliente",'Base de datos de clientes'!$1:$1,0),FALSE))</f>
        <v> </v>
      </c>
      <c r="D333" s="80" t="str">
        <f>IF(ISBLANK(B333)," ",VLOOKUP(B333,cliente,MATCH("Teléfono",'Base de datos de clientes'!$1:$1,0),FALSE))</f>
        <v> </v>
      </c>
      <c r="E333" s="79" t="str">
        <f>IF(ISBLANK(B333)," ",VLOOKUP(B333,cliente,MATCH("Nombre de la Empresa",'Base de datos de clientes'!$1:$1,0),FALSE))</f>
        <v> </v>
      </c>
      <c r="F333" s="82" t="str">
        <f>IF(ISBLANK(B333)," ",VLOOKUP(B333,cliente,MATCH("E-mail",'Base de datos de clientes'!$1:$1,0),FALSE))</f>
        <v> </v>
      </c>
    </row>
    <row r="334" spans="2:6" ht="15">
      <c r="B334" s="91"/>
      <c r="C334" s="79" t="str">
        <f>IF(ISBLANK(B334)," ",VLOOKUP(B334,cliente,MATCH("Nombre cliente",'Base de datos de clientes'!$1:$1,0),FALSE))</f>
        <v> </v>
      </c>
      <c r="D334" s="80" t="str">
        <f>IF(ISBLANK(B334)," ",VLOOKUP(B334,cliente,MATCH("Teléfono",'Base de datos de clientes'!$1:$1,0),FALSE))</f>
        <v> </v>
      </c>
      <c r="E334" s="79" t="str">
        <f>IF(ISBLANK(B334)," ",VLOOKUP(B334,cliente,MATCH("Nombre de la Empresa",'Base de datos de clientes'!$1:$1,0),FALSE))</f>
        <v> </v>
      </c>
      <c r="F334" s="82" t="str">
        <f>IF(ISBLANK(B334)," ",VLOOKUP(B334,cliente,MATCH("E-mail",'Base de datos de clientes'!$1:$1,0),FALSE))</f>
        <v> </v>
      </c>
    </row>
    <row r="335" spans="2:6" ht="15">
      <c r="B335" s="91"/>
      <c r="C335" s="79" t="str">
        <f>IF(ISBLANK(B335)," ",VLOOKUP(B335,cliente,MATCH("Nombre cliente",'Base de datos de clientes'!$1:$1,0),FALSE))</f>
        <v> </v>
      </c>
      <c r="D335" s="80" t="str">
        <f>IF(ISBLANK(B335)," ",VLOOKUP(B335,cliente,MATCH("Teléfono",'Base de datos de clientes'!$1:$1,0),FALSE))</f>
        <v> </v>
      </c>
      <c r="E335" s="79" t="str">
        <f>IF(ISBLANK(B335)," ",VLOOKUP(B335,cliente,MATCH("Nombre de la Empresa",'Base de datos de clientes'!$1:$1,0),FALSE))</f>
        <v> </v>
      </c>
      <c r="F335" s="82" t="str">
        <f>IF(ISBLANK(B335)," ",VLOOKUP(B335,cliente,MATCH("E-mail",'Base de datos de clientes'!$1:$1,0),FALSE))</f>
        <v> </v>
      </c>
    </row>
    <row r="336" spans="2:6" ht="15">
      <c r="B336" s="91"/>
      <c r="C336" s="79" t="str">
        <f>IF(ISBLANK(B336)," ",VLOOKUP(B336,cliente,MATCH("Nombre cliente",'Base de datos de clientes'!$1:$1,0),FALSE))</f>
        <v> </v>
      </c>
      <c r="D336" s="80" t="str">
        <f>IF(ISBLANK(B336)," ",VLOOKUP(B336,cliente,MATCH("Teléfono",'Base de datos de clientes'!$1:$1,0),FALSE))</f>
        <v> </v>
      </c>
      <c r="E336" s="79" t="str">
        <f>IF(ISBLANK(B336)," ",VLOOKUP(B336,cliente,MATCH("Nombre de la Empresa",'Base de datos de clientes'!$1:$1,0),FALSE))</f>
        <v> </v>
      </c>
      <c r="F336" s="82" t="str">
        <f>IF(ISBLANK(B336)," ",VLOOKUP(B336,cliente,MATCH("E-mail",'Base de datos de clientes'!$1:$1,0),FALSE))</f>
        <v> </v>
      </c>
    </row>
    <row r="337" spans="2:6" ht="15">
      <c r="B337" s="91"/>
      <c r="C337" s="79" t="str">
        <f>IF(ISBLANK(B337)," ",VLOOKUP(B337,cliente,MATCH("Nombre cliente",'Base de datos de clientes'!$1:$1,0),FALSE))</f>
        <v> </v>
      </c>
      <c r="D337" s="80" t="str">
        <f>IF(ISBLANK(B337)," ",VLOOKUP(B337,cliente,MATCH("Teléfono",'Base de datos de clientes'!$1:$1,0),FALSE))</f>
        <v> </v>
      </c>
      <c r="E337" s="79" t="str">
        <f>IF(ISBLANK(B337)," ",VLOOKUP(B337,cliente,MATCH("Nombre de la Empresa",'Base de datos de clientes'!$1:$1,0),FALSE))</f>
        <v> </v>
      </c>
      <c r="F337" s="82" t="str">
        <f>IF(ISBLANK(B337)," ",VLOOKUP(B337,cliente,MATCH("E-mail",'Base de datos de clientes'!$1:$1,0),FALSE))</f>
        <v> </v>
      </c>
    </row>
    <row r="338" spans="2:6" ht="15">
      <c r="B338" s="91"/>
      <c r="C338" s="79" t="str">
        <f>IF(ISBLANK(B338)," ",VLOOKUP(B338,cliente,MATCH("Nombre cliente",'Base de datos de clientes'!$1:$1,0),FALSE))</f>
        <v> </v>
      </c>
      <c r="D338" s="80" t="str">
        <f>IF(ISBLANK(B338)," ",VLOOKUP(B338,cliente,MATCH("Teléfono",'Base de datos de clientes'!$1:$1,0),FALSE))</f>
        <v> </v>
      </c>
      <c r="E338" s="79" t="str">
        <f>IF(ISBLANK(B338)," ",VLOOKUP(B338,cliente,MATCH("Nombre de la Empresa",'Base de datos de clientes'!$1:$1,0),FALSE))</f>
        <v> </v>
      </c>
      <c r="F338" s="82" t="str">
        <f>IF(ISBLANK(B338)," ",VLOOKUP(B338,cliente,MATCH("E-mail",'Base de datos de clientes'!$1:$1,0),FALSE))</f>
        <v> </v>
      </c>
    </row>
    <row r="339" spans="2:6" ht="15">
      <c r="B339" s="91"/>
      <c r="C339" s="79" t="str">
        <f>IF(ISBLANK(B339)," ",VLOOKUP(B339,cliente,MATCH("Nombre cliente",'Base de datos de clientes'!$1:$1,0),FALSE))</f>
        <v> </v>
      </c>
      <c r="D339" s="80" t="str">
        <f>IF(ISBLANK(B339)," ",VLOOKUP(B339,cliente,MATCH("Teléfono",'Base de datos de clientes'!$1:$1,0),FALSE))</f>
        <v> </v>
      </c>
      <c r="E339" s="79" t="str">
        <f>IF(ISBLANK(B339)," ",VLOOKUP(B339,cliente,MATCH("Nombre de la Empresa",'Base de datos de clientes'!$1:$1,0),FALSE))</f>
        <v> </v>
      </c>
      <c r="F339" s="82" t="str">
        <f>IF(ISBLANK(B339)," ",VLOOKUP(B339,cliente,MATCH("E-mail",'Base de datos de clientes'!$1:$1,0),FALSE))</f>
        <v> </v>
      </c>
    </row>
    <row r="340" spans="2:6" ht="15">
      <c r="B340" s="91"/>
      <c r="C340" s="79" t="str">
        <f>IF(ISBLANK(B340)," ",VLOOKUP(B340,cliente,MATCH("Nombre cliente",'Base de datos de clientes'!$1:$1,0),FALSE))</f>
        <v> </v>
      </c>
      <c r="D340" s="80" t="str">
        <f>IF(ISBLANK(B340)," ",VLOOKUP(B340,cliente,MATCH("Teléfono",'Base de datos de clientes'!$1:$1,0),FALSE))</f>
        <v> </v>
      </c>
      <c r="E340" s="79" t="str">
        <f>IF(ISBLANK(B340)," ",VLOOKUP(B340,cliente,MATCH("Nombre de la Empresa",'Base de datos de clientes'!$1:$1,0),FALSE))</f>
        <v> </v>
      </c>
      <c r="F340" s="82" t="str">
        <f>IF(ISBLANK(B340)," ",VLOOKUP(B340,cliente,MATCH("E-mail",'Base de datos de clientes'!$1:$1,0),FALSE))</f>
        <v> </v>
      </c>
    </row>
    <row r="341" spans="2:6" ht="15">
      <c r="B341" s="91"/>
      <c r="C341" s="79" t="str">
        <f>IF(ISBLANK(B341)," ",VLOOKUP(B341,cliente,MATCH("Nombre cliente",'Base de datos de clientes'!$1:$1,0),FALSE))</f>
        <v> </v>
      </c>
      <c r="D341" s="80" t="str">
        <f>IF(ISBLANK(B341)," ",VLOOKUP(B341,cliente,MATCH("Teléfono",'Base de datos de clientes'!$1:$1,0),FALSE))</f>
        <v> </v>
      </c>
      <c r="E341" s="79" t="str">
        <f>IF(ISBLANK(B341)," ",VLOOKUP(B341,cliente,MATCH("Nombre de la Empresa",'Base de datos de clientes'!$1:$1,0),FALSE))</f>
        <v> </v>
      </c>
      <c r="F341" s="82" t="str">
        <f>IF(ISBLANK(B341)," ",VLOOKUP(B341,cliente,MATCH("E-mail",'Base de datos de clientes'!$1:$1,0),FALSE))</f>
        <v> </v>
      </c>
    </row>
    <row r="342" spans="2:6" ht="15">
      <c r="B342" s="91"/>
      <c r="C342" s="79" t="str">
        <f>IF(ISBLANK(B342)," ",VLOOKUP(B342,cliente,MATCH("Nombre cliente",'Base de datos de clientes'!$1:$1,0),FALSE))</f>
        <v> </v>
      </c>
      <c r="D342" s="80" t="str">
        <f>IF(ISBLANK(B342)," ",VLOOKUP(B342,cliente,MATCH("Teléfono",'Base de datos de clientes'!$1:$1,0),FALSE))</f>
        <v> </v>
      </c>
      <c r="E342" s="79" t="str">
        <f>IF(ISBLANK(B342)," ",VLOOKUP(B342,cliente,MATCH("Nombre de la Empresa",'Base de datos de clientes'!$1:$1,0),FALSE))</f>
        <v> </v>
      </c>
      <c r="F342" s="82" t="str">
        <f>IF(ISBLANK(B342)," ",VLOOKUP(B342,cliente,MATCH("E-mail",'Base de datos de clientes'!$1:$1,0),FALSE))</f>
        <v> </v>
      </c>
    </row>
    <row r="343" spans="2:6" ht="15">
      <c r="B343" s="91"/>
      <c r="C343" s="79" t="str">
        <f>IF(ISBLANK(B343)," ",VLOOKUP(B343,cliente,MATCH("Nombre cliente",'Base de datos de clientes'!$1:$1,0),FALSE))</f>
        <v> </v>
      </c>
      <c r="D343" s="80" t="str">
        <f>IF(ISBLANK(B343)," ",VLOOKUP(B343,cliente,MATCH("Teléfono",'Base de datos de clientes'!$1:$1,0),FALSE))</f>
        <v> </v>
      </c>
      <c r="E343" s="79" t="str">
        <f>IF(ISBLANK(B343)," ",VLOOKUP(B343,cliente,MATCH("Nombre de la Empresa",'Base de datos de clientes'!$1:$1,0),FALSE))</f>
        <v> </v>
      </c>
      <c r="F343" s="82" t="str">
        <f>IF(ISBLANK(B343)," ",VLOOKUP(B343,cliente,MATCH("E-mail",'Base de datos de clientes'!$1:$1,0),FALSE))</f>
        <v> </v>
      </c>
    </row>
    <row r="344" spans="2:6" ht="15">
      <c r="B344" s="91"/>
      <c r="C344" s="79" t="str">
        <f>IF(ISBLANK(B344)," ",VLOOKUP(B344,cliente,MATCH("Nombre cliente",'Base de datos de clientes'!$1:$1,0),FALSE))</f>
        <v> </v>
      </c>
      <c r="D344" s="80" t="str">
        <f>IF(ISBLANK(B344)," ",VLOOKUP(B344,cliente,MATCH("Teléfono",'Base de datos de clientes'!$1:$1,0),FALSE))</f>
        <v> </v>
      </c>
      <c r="E344" s="79" t="str">
        <f>IF(ISBLANK(B344)," ",VLOOKUP(B344,cliente,MATCH("Nombre de la Empresa",'Base de datos de clientes'!$1:$1,0),FALSE))</f>
        <v> </v>
      </c>
      <c r="F344" s="82" t="str">
        <f>IF(ISBLANK(B344)," ",VLOOKUP(B344,cliente,MATCH("E-mail",'Base de datos de clientes'!$1:$1,0),FALSE))</f>
        <v> </v>
      </c>
    </row>
    <row r="345" spans="2:6" ht="15">
      <c r="B345" s="91"/>
      <c r="C345" s="79" t="str">
        <f>IF(ISBLANK(B345)," ",VLOOKUP(B345,cliente,MATCH("Nombre cliente",'Base de datos de clientes'!$1:$1,0),FALSE))</f>
        <v> </v>
      </c>
      <c r="D345" s="80" t="str">
        <f>IF(ISBLANK(B345)," ",VLOOKUP(B345,cliente,MATCH("Teléfono",'Base de datos de clientes'!$1:$1,0),FALSE))</f>
        <v> </v>
      </c>
      <c r="E345" s="79" t="str">
        <f>IF(ISBLANK(B345)," ",VLOOKUP(B345,cliente,MATCH("Nombre de la Empresa",'Base de datos de clientes'!$1:$1,0),FALSE))</f>
        <v> </v>
      </c>
      <c r="F345" s="82" t="str">
        <f>IF(ISBLANK(B345)," ",VLOOKUP(B345,cliente,MATCH("E-mail",'Base de datos de clientes'!$1:$1,0),FALSE))</f>
        <v> </v>
      </c>
    </row>
    <row r="346" spans="2:6" ht="15">
      <c r="B346" s="91"/>
      <c r="C346" s="79" t="str">
        <f>IF(ISBLANK(B346)," ",VLOOKUP(B346,cliente,MATCH("Nombre cliente",'Base de datos de clientes'!$1:$1,0),FALSE))</f>
        <v> </v>
      </c>
      <c r="D346" s="80" t="str">
        <f>IF(ISBLANK(B346)," ",VLOOKUP(B346,cliente,MATCH("Teléfono",'Base de datos de clientes'!$1:$1,0),FALSE))</f>
        <v> </v>
      </c>
      <c r="E346" s="79" t="str">
        <f>IF(ISBLANK(B346)," ",VLOOKUP(B346,cliente,MATCH("Nombre de la Empresa",'Base de datos de clientes'!$1:$1,0),FALSE))</f>
        <v> </v>
      </c>
      <c r="F346" s="82" t="str">
        <f>IF(ISBLANK(B346)," ",VLOOKUP(B346,cliente,MATCH("E-mail",'Base de datos de clientes'!$1:$1,0),FALSE))</f>
        <v> </v>
      </c>
    </row>
    <row r="347" spans="2:6" ht="15">
      <c r="B347" s="91"/>
      <c r="C347" s="79" t="str">
        <f>IF(ISBLANK(B347)," ",VLOOKUP(B347,cliente,MATCH("Nombre cliente",'Base de datos de clientes'!$1:$1,0),FALSE))</f>
        <v> </v>
      </c>
      <c r="D347" s="80" t="str">
        <f>IF(ISBLANK(B347)," ",VLOOKUP(B347,cliente,MATCH("Teléfono",'Base de datos de clientes'!$1:$1,0),FALSE))</f>
        <v> </v>
      </c>
      <c r="E347" s="79" t="str">
        <f>IF(ISBLANK(B347)," ",VLOOKUP(B347,cliente,MATCH("Nombre de la Empresa",'Base de datos de clientes'!$1:$1,0),FALSE))</f>
        <v> </v>
      </c>
      <c r="F347" s="82" t="str">
        <f>IF(ISBLANK(B347)," ",VLOOKUP(B347,cliente,MATCH("E-mail",'Base de datos de clientes'!$1:$1,0),FALSE))</f>
        <v> </v>
      </c>
    </row>
    <row r="348" spans="2:6" ht="15">
      <c r="B348" s="91"/>
      <c r="C348" s="79" t="str">
        <f>IF(ISBLANK(B348)," ",VLOOKUP(B348,cliente,MATCH("Nombre cliente",'Base de datos de clientes'!$1:$1,0),FALSE))</f>
        <v> </v>
      </c>
      <c r="D348" s="80" t="str">
        <f>IF(ISBLANK(B348)," ",VLOOKUP(B348,cliente,MATCH("Teléfono",'Base de datos de clientes'!$1:$1,0),FALSE))</f>
        <v> </v>
      </c>
      <c r="E348" s="79" t="str">
        <f>IF(ISBLANK(B348)," ",VLOOKUP(B348,cliente,MATCH("Nombre de la Empresa",'Base de datos de clientes'!$1:$1,0),FALSE))</f>
        <v> </v>
      </c>
      <c r="F348" s="82" t="str">
        <f>IF(ISBLANK(B348)," ",VLOOKUP(B348,cliente,MATCH("E-mail",'Base de datos de clientes'!$1:$1,0),FALSE))</f>
        <v> </v>
      </c>
    </row>
    <row r="349" spans="2:6" ht="15">
      <c r="B349" s="91"/>
      <c r="C349" s="79" t="str">
        <f>IF(ISBLANK(B349)," ",VLOOKUP(B349,cliente,MATCH("Nombre cliente",'Base de datos de clientes'!$1:$1,0),FALSE))</f>
        <v> </v>
      </c>
      <c r="D349" s="80" t="str">
        <f>IF(ISBLANK(B349)," ",VLOOKUP(B349,cliente,MATCH("Teléfono",'Base de datos de clientes'!$1:$1,0),FALSE))</f>
        <v> </v>
      </c>
      <c r="E349" s="79" t="str">
        <f>IF(ISBLANK(B349)," ",VLOOKUP(B349,cliente,MATCH("Nombre de la Empresa",'Base de datos de clientes'!$1:$1,0),FALSE))</f>
        <v> </v>
      </c>
      <c r="F349" s="82" t="str">
        <f>IF(ISBLANK(B349)," ",VLOOKUP(B349,cliente,MATCH("E-mail",'Base de datos de clientes'!$1:$1,0),FALSE))</f>
        <v> </v>
      </c>
    </row>
    <row r="350" spans="2:6" ht="15">
      <c r="B350" s="91"/>
      <c r="C350" s="79" t="str">
        <f>IF(ISBLANK(B350)," ",VLOOKUP(B350,cliente,MATCH("Nombre cliente",'Base de datos de clientes'!$1:$1,0),FALSE))</f>
        <v> </v>
      </c>
      <c r="D350" s="80" t="str">
        <f>IF(ISBLANK(B350)," ",VLOOKUP(B350,cliente,MATCH("Teléfono",'Base de datos de clientes'!$1:$1,0),FALSE))</f>
        <v> </v>
      </c>
      <c r="E350" s="79" t="str">
        <f>IF(ISBLANK(B350)," ",VLOOKUP(B350,cliente,MATCH("Nombre de la Empresa",'Base de datos de clientes'!$1:$1,0),FALSE))</f>
        <v> </v>
      </c>
      <c r="F350" s="82" t="str">
        <f>IF(ISBLANK(B350)," ",VLOOKUP(B350,cliente,MATCH("E-mail",'Base de datos de clientes'!$1:$1,0),FALSE))</f>
        <v> </v>
      </c>
    </row>
    <row r="351" spans="2:6" ht="15">
      <c r="B351" s="91"/>
      <c r="C351" s="79" t="str">
        <f>IF(ISBLANK(B351)," ",VLOOKUP(B351,cliente,MATCH("Nombre cliente",'Base de datos de clientes'!$1:$1,0),FALSE))</f>
        <v> </v>
      </c>
      <c r="D351" s="80" t="str">
        <f>IF(ISBLANK(B351)," ",VLOOKUP(B351,cliente,MATCH("Teléfono",'Base de datos de clientes'!$1:$1,0),FALSE))</f>
        <v> </v>
      </c>
      <c r="E351" s="79" t="str">
        <f>IF(ISBLANK(B351)," ",VLOOKUP(B351,cliente,MATCH("Nombre de la Empresa",'Base de datos de clientes'!$1:$1,0),FALSE))</f>
        <v> </v>
      </c>
      <c r="F351" s="82" t="str">
        <f>IF(ISBLANK(B351)," ",VLOOKUP(B351,cliente,MATCH("E-mail",'Base de datos de clientes'!$1:$1,0),FALSE))</f>
        <v> </v>
      </c>
    </row>
    <row r="352" spans="2:6" ht="15">
      <c r="B352" s="91"/>
      <c r="C352" s="79" t="str">
        <f>IF(ISBLANK(B352)," ",VLOOKUP(B352,cliente,MATCH("Nombre cliente",'Base de datos de clientes'!$1:$1,0),FALSE))</f>
        <v> </v>
      </c>
      <c r="D352" s="80" t="str">
        <f>IF(ISBLANK(B352)," ",VLOOKUP(B352,cliente,MATCH("Teléfono",'Base de datos de clientes'!$1:$1,0),FALSE))</f>
        <v> </v>
      </c>
      <c r="E352" s="79" t="str">
        <f>IF(ISBLANK(B352)," ",VLOOKUP(B352,cliente,MATCH("Nombre de la Empresa",'Base de datos de clientes'!$1:$1,0),FALSE))</f>
        <v> </v>
      </c>
      <c r="F352" s="82" t="str">
        <f>IF(ISBLANK(B352)," ",VLOOKUP(B352,cliente,MATCH("E-mail",'Base de datos de clientes'!$1:$1,0),FALSE))</f>
        <v> </v>
      </c>
    </row>
    <row r="353" spans="2:6" ht="15">
      <c r="B353" s="91"/>
      <c r="C353" s="79" t="str">
        <f>IF(ISBLANK(B353)," ",VLOOKUP(B353,cliente,MATCH("Nombre cliente",'Base de datos de clientes'!$1:$1,0),FALSE))</f>
        <v> </v>
      </c>
      <c r="D353" s="80" t="str">
        <f>IF(ISBLANK(B353)," ",VLOOKUP(B353,cliente,MATCH("Teléfono",'Base de datos de clientes'!$1:$1,0),FALSE))</f>
        <v> </v>
      </c>
      <c r="E353" s="79" t="str">
        <f>IF(ISBLANK(B353)," ",VLOOKUP(B353,cliente,MATCH("Nombre de la Empresa",'Base de datos de clientes'!$1:$1,0),FALSE))</f>
        <v> </v>
      </c>
      <c r="F353" s="82" t="str">
        <f>IF(ISBLANK(B353)," ",VLOOKUP(B353,cliente,MATCH("E-mail",'Base de datos de clientes'!$1:$1,0),FALSE))</f>
        <v> </v>
      </c>
    </row>
    <row r="354" spans="2:6" ht="15">
      <c r="B354" s="91"/>
      <c r="C354" s="79" t="str">
        <f>IF(ISBLANK(B354)," ",VLOOKUP(B354,cliente,MATCH("Nombre cliente",'Base de datos de clientes'!$1:$1,0),FALSE))</f>
        <v> </v>
      </c>
      <c r="D354" s="80" t="str">
        <f>IF(ISBLANK(B354)," ",VLOOKUP(B354,cliente,MATCH("Teléfono",'Base de datos de clientes'!$1:$1,0),FALSE))</f>
        <v> </v>
      </c>
      <c r="E354" s="79" t="str">
        <f>IF(ISBLANK(B354)," ",VLOOKUP(B354,cliente,MATCH("Nombre de la Empresa",'Base de datos de clientes'!$1:$1,0),FALSE))</f>
        <v> </v>
      </c>
      <c r="F354" s="82" t="str">
        <f>IF(ISBLANK(B354)," ",VLOOKUP(B354,cliente,MATCH("E-mail",'Base de datos de clientes'!$1:$1,0),FALSE))</f>
        <v> </v>
      </c>
    </row>
    <row r="355" spans="2:6" ht="15">
      <c r="B355" s="91"/>
      <c r="C355" s="79" t="str">
        <f>IF(ISBLANK(B355)," ",VLOOKUP(B355,cliente,MATCH("Nombre cliente",'Base de datos de clientes'!$1:$1,0),FALSE))</f>
        <v> </v>
      </c>
      <c r="D355" s="80" t="str">
        <f>IF(ISBLANK(B355)," ",VLOOKUP(B355,cliente,MATCH("Teléfono",'Base de datos de clientes'!$1:$1,0),FALSE))</f>
        <v> </v>
      </c>
      <c r="E355" s="79" t="str">
        <f>IF(ISBLANK(B355)," ",VLOOKUP(B355,cliente,MATCH("Nombre de la Empresa",'Base de datos de clientes'!$1:$1,0),FALSE))</f>
        <v> </v>
      </c>
      <c r="F355" s="82" t="str">
        <f>IF(ISBLANK(B355)," ",VLOOKUP(B355,cliente,MATCH("E-mail",'Base de datos de clientes'!$1:$1,0),FALSE))</f>
        <v> </v>
      </c>
    </row>
    <row r="356" spans="2:6" ht="15">
      <c r="B356" s="91"/>
      <c r="C356" s="79" t="str">
        <f>IF(ISBLANK(B356)," ",VLOOKUP(B356,cliente,MATCH("Nombre cliente",'Base de datos de clientes'!$1:$1,0),FALSE))</f>
        <v> </v>
      </c>
      <c r="D356" s="80" t="str">
        <f>IF(ISBLANK(B356)," ",VLOOKUP(B356,cliente,MATCH("Teléfono",'Base de datos de clientes'!$1:$1,0),FALSE))</f>
        <v> </v>
      </c>
      <c r="E356" s="79" t="str">
        <f>IF(ISBLANK(B356)," ",VLOOKUP(B356,cliente,MATCH("Nombre de la Empresa",'Base de datos de clientes'!$1:$1,0),FALSE))</f>
        <v> </v>
      </c>
      <c r="F356" s="82" t="str">
        <f>IF(ISBLANK(B356)," ",VLOOKUP(B356,cliente,MATCH("E-mail",'Base de datos de clientes'!$1:$1,0),FALSE))</f>
        <v> </v>
      </c>
    </row>
    <row r="357" spans="2:6" ht="15">
      <c r="B357" s="91"/>
      <c r="C357" s="79" t="str">
        <f>IF(ISBLANK(B357)," ",VLOOKUP(B357,cliente,MATCH("Nombre cliente",'Base de datos de clientes'!$1:$1,0),FALSE))</f>
        <v> </v>
      </c>
      <c r="D357" s="80" t="str">
        <f>IF(ISBLANK(B357)," ",VLOOKUP(B357,cliente,MATCH("Teléfono",'Base de datos de clientes'!$1:$1,0),FALSE))</f>
        <v> </v>
      </c>
      <c r="E357" s="79" t="str">
        <f>IF(ISBLANK(B357)," ",VLOOKUP(B357,cliente,MATCH("Nombre de la Empresa",'Base de datos de clientes'!$1:$1,0),FALSE))</f>
        <v> </v>
      </c>
      <c r="F357" s="82" t="str">
        <f>IF(ISBLANK(B357)," ",VLOOKUP(B357,cliente,MATCH("E-mail",'Base de datos de clientes'!$1:$1,0),FALSE))</f>
        <v> </v>
      </c>
    </row>
    <row r="358" spans="2:6" ht="15">
      <c r="B358" s="91"/>
      <c r="C358" s="79" t="str">
        <f>IF(ISBLANK(B358)," ",VLOOKUP(B358,cliente,MATCH("Nombre cliente",'Base de datos de clientes'!$1:$1,0),FALSE))</f>
        <v> </v>
      </c>
      <c r="D358" s="80" t="str">
        <f>IF(ISBLANK(B358)," ",VLOOKUP(B358,cliente,MATCH("Teléfono",'Base de datos de clientes'!$1:$1,0),FALSE))</f>
        <v> </v>
      </c>
      <c r="E358" s="79" t="str">
        <f>IF(ISBLANK(B358)," ",VLOOKUP(B358,cliente,MATCH("Nombre de la Empresa",'Base de datos de clientes'!$1:$1,0),FALSE))</f>
        <v> </v>
      </c>
      <c r="F358" s="82" t="str">
        <f>IF(ISBLANK(B358)," ",VLOOKUP(B358,cliente,MATCH("E-mail",'Base de datos de clientes'!$1:$1,0),FALSE))</f>
        <v> </v>
      </c>
    </row>
    <row r="359" spans="2:6" ht="15">
      <c r="B359" s="91"/>
      <c r="C359" s="79" t="str">
        <f>IF(ISBLANK(B359)," ",VLOOKUP(B359,cliente,MATCH("Nombre cliente",'Base de datos de clientes'!$1:$1,0),FALSE))</f>
        <v> </v>
      </c>
      <c r="D359" s="80" t="str">
        <f>IF(ISBLANK(B359)," ",VLOOKUP(B359,cliente,MATCH("Teléfono",'Base de datos de clientes'!$1:$1,0),FALSE))</f>
        <v> </v>
      </c>
      <c r="E359" s="79" t="str">
        <f>IF(ISBLANK(B359)," ",VLOOKUP(B359,cliente,MATCH("Nombre de la Empresa",'Base de datos de clientes'!$1:$1,0),FALSE))</f>
        <v> </v>
      </c>
      <c r="F359" s="82" t="str">
        <f>IF(ISBLANK(B359)," ",VLOOKUP(B359,cliente,MATCH("E-mail",'Base de datos de clientes'!$1:$1,0),FALSE))</f>
        <v> </v>
      </c>
    </row>
    <row r="360" spans="2:6" ht="15">
      <c r="B360" s="91"/>
      <c r="C360" s="79" t="str">
        <f>IF(ISBLANK(B360)," ",VLOOKUP(B360,cliente,MATCH("Nombre cliente",'Base de datos de clientes'!$1:$1,0),FALSE))</f>
        <v> </v>
      </c>
      <c r="D360" s="80" t="str">
        <f>IF(ISBLANK(B360)," ",VLOOKUP(B360,cliente,MATCH("Teléfono",'Base de datos de clientes'!$1:$1,0),FALSE))</f>
        <v> </v>
      </c>
      <c r="E360" s="79" t="str">
        <f>IF(ISBLANK(B360)," ",VLOOKUP(B360,cliente,MATCH("Nombre de la Empresa",'Base de datos de clientes'!$1:$1,0),FALSE))</f>
        <v> </v>
      </c>
      <c r="F360" s="82" t="str">
        <f>IF(ISBLANK(B360)," ",VLOOKUP(B360,cliente,MATCH("E-mail",'Base de datos de clientes'!$1:$1,0),FALSE))</f>
        <v> </v>
      </c>
    </row>
    <row r="361" spans="2:6" ht="15">
      <c r="B361" s="91"/>
      <c r="C361" s="79" t="str">
        <f>IF(ISBLANK(B361)," ",VLOOKUP(B361,cliente,MATCH("Nombre cliente",'Base de datos de clientes'!$1:$1,0),FALSE))</f>
        <v> </v>
      </c>
      <c r="D361" s="80" t="str">
        <f>IF(ISBLANK(B361)," ",VLOOKUP(B361,cliente,MATCH("Teléfono",'Base de datos de clientes'!$1:$1,0),FALSE))</f>
        <v> </v>
      </c>
      <c r="E361" s="79" t="str">
        <f>IF(ISBLANK(B361)," ",VLOOKUP(B361,cliente,MATCH("Nombre de la Empresa",'Base de datos de clientes'!$1:$1,0),FALSE))</f>
        <v> </v>
      </c>
      <c r="F361" s="82" t="str">
        <f>IF(ISBLANK(B361)," ",VLOOKUP(B361,cliente,MATCH("E-mail",'Base de datos de clientes'!$1:$1,0),FALSE))</f>
        <v> </v>
      </c>
    </row>
    <row r="362" spans="2:6" ht="15">
      <c r="B362" s="91"/>
      <c r="C362" s="79" t="str">
        <f>IF(ISBLANK(B362)," ",VLOOKUP(B362,cliente,MATCH("Nombre cliente",'Base de datos de clientes'!$1:$1,0),FALSE))</f>
        <v> </v>
      </c>
      <c r="D362" s="80" t="str">
        <f>IF(ISBLANK(B362)," ",VLOOKUP(B362,cliente,MATCH("Teléfono",'Base de datos de clientes'!$1:$1,0),FALSE))</f>
        <v> </v>
      </c>
      <c r="E362" s="79" t="str">
        <f>IF(ISBLANK(B362)," ",VLOOKUP(B362,cliente,MATCH("Nombre de la Empresa",'Base de datos de clientes'!$1:$1,0),FALSE))</f>
        <v> </v>
      </c>
      <c r="F362" s="82" t="str">
        <f>IF(ISBLANK(B362)," ",VLOOKUP(B362,cliente,MATCH("E-mail",'Base de datos de clientes'!$1:$1,0),FALSE))</f>
        <v> </v>
      </c>
    </row>
    <row r="363" spans="2:6" ht="15">
      <c r="B363" s="91"/>
      <c r="C363" s="79" t="str">
        <f>IF(ISBLANK(B363)," ",VLOOKUP(B363,cliente,MATCH("Nombre cliente",'Base de datos de clientes'!$1:$1,0),FALSE))</f>
        <v> </v>
      </c>
      <c r="D363" s="80" t="str">
        <f>IF(ISBLANK(B363)," ",VLOOKUP(B363,cliente,MATCH("Teléfono",'Base de datos de clientes'!$1:$1,0),FALSE))</f>
        <v> </v>
      </c>
      <c r="E363" s="79" t="str">
        <f>IF(ISBLANK(B363)," ",VLOOKUP(B363,cliente,MATCH("Nombre de la Empresa",'Base de datos de clientes'!$1:$1,0),FALSE))</f>
        <v> </v>
      </c>
      <c r="F363" s="82" t="str">
        <f>IF(ISBLANK(B363)," ",VLOOKUP(B363,cliente,MATCH("E-mail",'Base de datos de clientes'!$1:$1,0),FALSE))</f>
        <v> </v>
      </c>
    </row>
    <row r="364" spans="2:6" ht="15">
      <c r="B364" s="91"/>
      <c r="C364" s="79" t="str">
        <f>IF(ISBLANK(B364)," ",VLOOKUP(B364,cliente,MATCH("Nombre cliente",'Base de datos de clientes'!$1:$1,0),FALSE))</f>
        <v> </v>
      </c>
      <c r="D364" s="80" t="str">
        <f>IF(ISBLANK(B364)," ",VLOOKUP(B364,cliente,MATCH("Teléfono",'Base de datos de clientes'!$1:$1,0),FALSE))</f>
        <v> </v>
      </c>
      <c r="E364" s="79" t="str">
        <f>IF(ISBLANK(B364)," ",VLOOKUP(B364,cliente,MATCH("Nombre de la Empresa",'Base de datos de clientes'!$1:$1,0),FALSE))</f>
        <v> </v>
      </c>
      <c r="F364" s="82" t="str">
        <f>IF(ISBLANK(B364)," ",VLOOKUP(B364,cliente,MATCH("E-mail",'Base de datos de clientes'!$1:$1,0),FALSE))</f>
        <v> </v>
      </c>
    </row>
    <row r="365" spans="2:6" ht="15">
      <c r="B365" s="91"/>
      <c r="C365" s="79" t="str">
        <f>IF(ISBLANK(B365)," ",VLOOKUP(B365,cliente,MATCH("Nombre cliente",'Base de datos de clientes'!$1:$1,0),FALSE))</f>
        <v> </v>
      </c>
      <c r="D365" s="80" t="str">
        <f>IF(ISBLANK(B365)," ",VLOOKUP(B365,cliente,MATCH("Teléfono",'Base de datos de clientes'!$1:$1,0),FALSE))</f>
        <v> </v>
      </c>
      <c r="E365" s="79" t="str">
        <f>IF(ISBLANK(B365)," ",VLOOKUP(B365,cliente,MATCH("Nombre de la Empresa",'Base de datos de clientes'!$1:$1,0),FALSE))</f>
        <v> </v>
      </c>
      <c r="F365" s="82" t="str">
        <f>IF(ISBLANK(B365)," ",VLOOKUP(B365,cliente,MATCH("E-mail",'Base de datos de clientes'!$1:$1,0),FALSE))</f>
        <v> </v>
      </c>
    </row>
    <row r="366" spans="2:6" ht="15">
      <c r="B366" s="91"/>
      <c r="C366" s="79" t="str">
        <f>IF(ISBLANK(B366)," ",VLOOKUP(B366,cliente,MATCH("Nombre cliente",'Base de datos de clientes'!$1:$1,0),FALSE))</f>
        <v> </v>
      </c>
      <c r="D366" s="80" t="str">
        <f>IF(ISBLANK(B366)," ",VLOOKUP(B366,cliente,MATCH("Teléfono",'Base de datos de clientes'!$1:$1,0),FALSE))</f>
        <v> </v>
      </c>
      <c r="E366" s="79" t="str">
        <f>IF(ISBLANK(B366)," ",VLOOKUP(B366,cliente,MATCH("Nombre de la Empresa",'Base de datos de clientes'!$1:$1,0),FALSE))</f>
        <v> </v>
      </c>
      <c r="F366" s="82" t="str">
        <f>IF(ISBLANK(B366)," ",VLOOKUP(B366,cliente,MATCH("E-mail",'Base de datos de clientes'!$1:$1,0),FALSE))</f>
        <v> </v>
      </c>
    </row>
    <row r="367" spans="2:6" ht="15">
      <c r="B367" s="91"/>
      <c r="C367" s="79" t="str">
        <f>IF(ISBLANK(B367)," ",VLOOKUP(B367,cliente,MATCH("Nombre cliente",'Base de datos de clientes'!$1:$1,0),FALSE))</f>
        <v> </v>
      </c>
      <c r="D367" s="80" t="str">
        <f>IF(ISBLANK(B367)," ",VLOOKUP(B367,cliente,MATCH("Teléfono",'Base de datos de clientes'!$1:$1,0),FALSE))</f>
        <v> </v>
      </c>
      <c r="E367" s="79" t="str">
        <f>IF(ISBLANK(B367)," ",VLOOKUP(B367,cliente,MATCH("Nombre de la Empresa",'Base de datos de clientes'!$1:$1,0),FALSE))</f>
        <v> </v>
      </c>
      <c r="F367" s="82" t="str">
        <f>IF(ISBLANK(B367)," ",VLOOKUP(B367,cliente,MATCH("E-mail",'Base de datos de clientes'!$1:$1,0),FALSE))</f>
        <v> </v>
      </c>
    </row>
    <row r="368" spans="2:6" ht="15">
      <c r="B368" s="91"/>
      <c r="C368" s="79" t="str">
        <f>IF(ISBLANK(B368)," ",VLOOKUP(B368,cliente,MATCH("Nombre cliente",'Base de datos de clientes'!$1:$1,0),FALSE))</f>
        <v> </v>
      </c>
      <c r="D368" s="80" t="str">
        <f>IF(ISBLANK(B368)," ",VLOOKUP(B368,cliente,MATCH("Teléfono",'Base de datos de clientes'!$1:$1,0),FALSE))</f>
        <v> </v>
      </c>
      <c r="E368" s="79" t="str">
        <f>IF(ISBLANK(B368)," ",VLOOKUP(B368,cliente,MATCH("Nombre de la Empresa",'Base de datos de clientes'!$1:$1,0),FALSE))</f>
        <v> </v>
      </c>
      <c r="F368" s="82" t="str">
        <f>IF(ISBLANK(B368)," ",VLOOKUP(B368,cliente,MATCH("E-mail",'Base de datos de clientes'!$1:$1,0),FALSE))</f>
        <v> </v>
      </c>
    </row>
    <row r="369" spans="2:6" ht="15">
      <c r="B369" s="91"/>
      <c r="C369" s="79" t="str">
        <f>IF(ISBLANK(B369)," ",VLOOKUP(B369,cliente,MATCH("Nombre cliente",'Base de datos de clientes'!$1:$1,0),FALSE))</f>
        <v> </v>
      </c>
      <c r="D369" s="80" t="str">
        <f>IF(ISBLANK(B369)," ",VLOOKUP(B369,cliente,MATCH("Teléfono",'Base de datos de clientes'!$1:$1,0),FALSE))</f>
        <v> </v>
      </c>
      <c r="E369" s="79" t="str">
        <f>IF(ISBLANK(B369)," ",VLOOKUP(B369,cliente,MATCH("Nombre de la Empresa",'Base de datos de clientes'!$1:$1,0),FALSE))</f>
        <v> </v>
      </c>
      <c r="F369" s="82" t="str">
        <f>IF(ISBLANK(B369)," ",VLOOKUP(B369,cliente,MATCH("E-mail",'Base de datos de clientes'!$1:$1,0),FALSE))</f>
        <v> </v>
      </c>
    </row>
    <row r="370" spans="2:6" ht="15">
      <c r="B370" s="91"/>
      <c r="C370" s="79" t="str">
        <f>IF(ISBLANK(B370)," ",VLOOKUP(B370,cliente,MATCH("Nombre cliente",'Base de datos de clientes'!$1:$1,0),FALSE))</f>
        <v> </v>
      </c>
      <c r="D370" s="80" t="str">
        <f>IF(ISBLANK(B370)," ",VLOOKUP(B370,cliente,MATCH("Teléfono",'Base de datos de clientes'!$1:$1,0),FALSE))</f>
        <v> </v>
      </c>
      <c r="E370" s="79" t="str">
        <f>IF(ISBLANK(B370)," ",VLOOKUP(B370,cliente,MATCH("Nombre de la Empresa",'Base de datos de clientes'!$1:$1,0),FALSE))</f>
        <v> </v>
      </c>
      <c r="F370" s="82" t="str">
        <f>IF(ISBLANK(B370)," ",VLOOKUP(B370,cliente,MATCH("E-mail",'Base de datos de clientes'!$1:$1,0),FALSE))</f>
        <v> </v>
      </c>
    </row>
    <row r="371" spans="2:6" ht="15">
      <c r="B371" s="91"/>
      <c r="C371" s="79" t="str">
        <f>IF(ISBLANK(B371)," ",VLOOKUP(B371,cliente,MATCH("Nombre cliente",'Base de datos de clientes'!$1:$1,0),FALSE))</f>
        <v> </v>
      </c>
      <c r="D371" s="80" t="str">
        <f>IF(ISBLANK(B371)," ",VLOOKUP(B371,cliente,MATCH("Teléfono",'Base de datos de clientes'!$1:$1,0),FALSE))</f>
        <v> </v>
      </c>
      <c r="E371" s="79" t="str">
        <f>IF(ISBLANK(B371)," ",VLOOKUP(B371,cliente,MATCH("Nombre de la Empresa",'Base de datos de clientes'!$1:$1,0),FALSE))</f>
        <v> </v>
      </c>
      <c r="F371" s="82" t="str">
        <f>IF(ISBLANK(B371)," ",VLOOKUP(B371,cliente,MATCH("E-mail",'Base de datos de clientes'!$1:$1,0),FALSE))</f>
        <v> </v>
      </c>
    </row>
    <row r="372" spans="2:6" ht="15">
      <c r="B372" s="91"/>
      <c r="C372" s="79" t="str">
        <f>IF(ISBLANK(B372)," ",VLOOKUP(B372,cliente,MATCH("Nombre cliente",'Base de datos de clientes'!$1:$1,0),FALSE))</f>
        <v> </v>
      </c>
      <c r="D372" s="80" t="str">
        <f>IF(ISBLANK(B372)," ",VLOOKUP(B372,cliente,MATCH("Teléfono",'Base de datos de clientes'!$1:$1,0),FALSE))</f>
        <v> </v>
      </c>
      <c r="E372" s="79" t="str">
        <f>IF(ISBLANK(B372)," ",VLOOKUP(B372,cliente,MATCH("Nombre de la Empresa",'Base de datos de clientes'!$1:$1,0),FALSE))</f>
        <v> </v>
      </c>
      <c r="F372" s="82" t="str">
        <f>IF(ISBLANK(B372)," ",VLOOKUP(B372,cliente,MATCH("E-mail",'Base de datos de clientes'!$1:$1,0),FALSE))</f>
        <v> </v>
      </c>
    </row>
    <row r="373" spans="2:6" ht="15">
      <c r="B373" s="91"/>
      <c r="C373" s="79" t="str">
        <f>IF(ISBLANK(B373)," ",VLOOKUP(B373,cliente,MATCH("Nombre cliente",'Base de datos de clientes'!$1:$1,0),FALSE))</f>
        <v> </v>
      </c>
      <c r="D373" s="80" t="str">
        <f>IF(ISBLANK(B373)," ",VLOOKUP(B373,cliente,MATCH("Teléfono",'Base de datos de clientes'!$1:$1,0),FALSE))</f>
        <v> </v>
      </c>
      <c r="E373" s="79" t="str">
        <f>IF(ISBLANK(B373)," ",VLOOKUP(B373,cliente,MATCH("Nombre de la Empresa",'Base de datos de clientes'!$1:$1,0),FALSE))</f>
        <v> </v>
      </c>
      <c r="F373" s="82" t="str">
        <f>IF(ISBLANK(B373)," ",VLOOKUP(B373,cliente,MATCH("E-mail",'Base de datos de clientes'!$1:$1,0),FALSE))</f>
        <v> </v>
      </c>
    </row>
    <row r="374" spans="2:6" ht="15">
      <c r="B374" s="91"/>
      <c r="C374" s="79" t="str">
        <f>IF(ISBLANK(B374)," ",VLOOKUP(B374,cliente,MATCH("Nombre cliente",'Base de datos de clientes'!$1:$1,0),FALSE))</f>
        <v> </v>
      </c>
      <c r="D374" s="80" t="str">
        <f>IF(ISBLANK(B374)," ",VLOOKUP(B374,cliente,MATCH("Teléfono",'Base de datos de clientes'!$1:$1,0),FALSE))</f>
        <v> </v>
      </c>
      <c r="E374" s="79" t="str">
        <f>IF(ISBLANK(B374)," ",VLOOKUP(B374,cliente,MATCH("Nombre de la Empresa",'Base de datos de clientes'!$1:$1,0),FALSE))</f>
        <v> </v>
      </c>
      <c r="F374" s="82" t="str">
        <f>IF(ISBLANK(B374)," ",VLOOKUP(B374,cliente,MATCH("E-mail",'Base de datos de clientes'!$1:$1,0),FALSE))</f>
        <v> </v>
      </c>
    </row>
    <row r="375" spans="2:6" ht="15">
      <c r="B375" s="91"/>
      <c r="C375" s="79" t="str">
        <f>IF(ISBLANK(B375)," ",VLOOKUP(B375,cliente,MATCH("Nombre cliente",'Base de datos de clientes'!$1:$1,0),FALSE))</f>
        <v> </v>
      </c>
      <c r="D375" s="80" t="str">
        <f>IF(ISBLANK(B375)," ",VLOOKUP(B375,cliente,MATCH("Teléfono",'Base de datos de clientes'!$1:$1,0),FALSE))</f>
        <v> </v>
      </c>
      <c r="E375" s="79" t="str">
        <f>IF(ISBLANK(B375)," ",VLOOKUP(B375,cliente,MATCH("Nombre de la Empresa",'Base de datos de clientes'!$1:$1,0),FALSE))</f>
        <v> </v>
      </c>
      <c r="F375" s="82" t="str">
        <f>IF(ISBLANK(B375)," ",VLOOKUP(B375,cliente,MATCH("E-mail",'Base de datos de clientes'!$1:$1,0),FALSE))</f>
        <v> </v>
      </c>
    </row>
    <row r="376" spans="2:6" ht="15">
      <c r="B376" s="91"/>
      <c r="C376" s="79" t="str">
        <f>IF(ISBLANK(B376)," ",VLOOKUP(B376,cliente,MATCH("Nombre cliente",'Base de datos de clientes'!$1:$1,0),FALSE))</f>
        <v> </v>
      </c>
      <c r="D376" s="80" t="str">
        <f>IF(ISBLANK(B376)," ",VLOOKUP(B376,cliente,MATCH("Teléfono",'Base de datos de clientes'!$1:$1,0),FALSE))</f>
        <v> </v>
      </c>
      <c r="E376" s="79" t="str">
        <f>IF(ISBLANK(B376)," ",VLOOKUP(B376,cliente,MATCH("Nombre de la Empresa",'Base de datos de clientes'!$1:$1,0),FALSE))</f>
        <v> </v>
      </c>
      <c r="F376" s="82" t="str">
        <f>IF(ISBLANK(B376)," ",VLOOKUP(B376,cliente,MATCH("E-mail",'Base de datos de clientes'!$1:$1,0),FALSE))</f>
        <v> </v>
      </c>
    </row>
    <row r="377" spans="2:6" ht="15">
      <c r="B377" s="91"/>
      <c r="C377" s="79" t="str">
        <f>IF(ISBLANK(B377)," ",VLOOKUP(B377,cliente,MATCH("Nombre cliente",'Base de datos de clientes'!$1:$1,0),FALSE))</f>
        <v> </v>
      </c>
      <c r="D377" s="80" t="str">
        <f>IF(ISBLANK(B377)," ",VLOOKUP(B377,cliente,MATCH("Teléfono",'Base de datos de clientes'!$1:$1,0),FALSE))</f>
        <v> </v>
      </c>
      <c r="E377" s="79" t="str">
        <f>IF(ISBLANK(B377)," ",VLOOKUP(B377,cliente,MATCH("Nombre de la Empresa",'Base de datos de clientes'!$1:$1,0),FALSE))</f>
        <v> </v>
      </c>
      <c r="F377" s="82" t="str">
        <f>IF(ISBLANK(B377)," ",VLOOKUP(B377,cliente,MATCH("E-mail",'Base de datos de clientes'!$1:$1,0),FALSE))</f>
        <v> </v>
      </c>
    </row>
    <row r="378" spans="2:6" ht="15">
      <c r="B378" s="91"/>
      <c r="C378" s="79" t="str">
        <f>IF(ISBLANK(B378)," ",VLOOKUP(B378,cliente,MATCH("Nombre cliente",'Base de datos de clientes'!$1:$1,0),FALSE))</f>
        <v> </v>
      </c>
      <c r="D378" s="80" t="str">
        <f>IF(ISBLANK(B378)," ",VLOOKUP(B378,cliente,MATCH("Teléfono",'Base de datos de clientes'!$1:$1,0),FALSE))</f>
        <v> </v>
      </c>
      <c r="E378" s="79" t="str">
        <f>IF(ISBLANK(B378)," ",VLOOKUP(B378,cliente,MATCH("Nombre de la Empresa",'Base de datos de clientes'!$1:$1,0),FALSE))</f>
        <v> </v>
      </c>
      <c r="F378" s="82" t="str">
        <f>IF(ISBLANK(B378)," ",VLOOKUP(B378,cliente,MATCH("E-mail",'Base de datos de clientes'!$1:$1,0),FALSE))</f>
        <v> </v>
      </c>
    </row>
    <row r="379" spans="2:6" ht="15">
      <c r="B379" s="91"/>
      <c r="C379" s="79" t="str">
        <f>IF(ISBLANK(B379)," ",VLOOKUP(B379,cliente,MATCH("Nombre cliente",'Base de datos de clientes'!$1:$1,0),FALSE))</f>
        <v> </v>
      </c>
      <c r="D379" s="80" t="str">
        <f>IF(ISBLANK(B379)," ",VLOOKUP(B379,cliente,MATCH("Teléfono",'Base de datos de clientes'!$1:$1,0),FALSE))</f>
        <v> </v>
      </c>
      <c r="E379" s="79" t="str">
        <f>IF(ISBLANK(B379)," ",VLOOKUP(B379,cliente,MATCH("Nombre de la Empresa",'Base de datos de clientes'!$1:$1,0),FALSE))</f>
        <v> </v>
      </c>
      <c r="F379" s="82" t="str">
        <f>IF(ISBLANK(B379)," ",VLOOKUP(B379,cliente,MATCH("E-mail",'Base de datos de clientes'!$1:$1,0),FALSE))</f>
        <v> </v>
      </c>
    </row>
    <row r="380" spans="2:6" ht="15">
      <c r="B380" s="91"/>
      <c r="C380" s="79" t="str">
        <f>IF(ISBLANK(B380)," ",VLOOKUP(B380,cliente,MATCH("Nombre cliente",'Base de datos de clientes'!$1:$1,0),FALSE))</f>
        <v> </v>
      </c>
      <c r="D380" s="80" t="str">
        <f>IF(ISBLANK(B380)," ",VLOOKUP(B380,cliente,MATCH("Teléfono",'Base de datos de clientes'!$1:$1,0),FALSE))</f>
        <v> </v>
      </c>
      <c r="E380" s="79" t="str">
        <f>IF(ISBLANK(B380)," ",VLOOKUP(B380,cliente,MATCH("Nombre de la Empresa",'Base de datos de clientes'!$1:$1,0),FALSE))</f>
        <v> </v>
      </c>
      <c r="F380" s="82" t="str">
        <f>IF(ISBLANK(B380)," ",VLOOKUP(B380,cliente,MATCH("E-mail",'Base de datos de clientes'!$1:$1,0),FALSE))</f>
        <v> </v>
      </c>
    </row>
    <row r="381" spans="2:6" ht="15">
      <c r="B381" s="91"/>
      <c r="C381" s="79" t="str">
        <f>IF(ISBLANK(B381)," ",VLOOKUP(B381,cliente,MATCH("Nombre cliente",'Base de datos de clientes'!$1:$1,0),FALSE))</f>
        <v> </v>
      </c>
      <c r="D381" s="80" t="str">
        <f>IF(ISBLANK(B381)," ",VLOOKUP(B381,cliente,MATCH("Teléfono",'Base de datos de clientes'!$1:$1,0),FALSE))</f>
        <v> </v>
      </c>
      <c r="E381" s="79" t="str">
        <f>IF(ISBLANK(B381)," ",VLOOKUP(B381,cliente,MATCH("Nombre de la Empresa",'Base de datos de clientes'!$1:$1,0),FALSE))</f>
        <v> </v>
      </c>
      <c r="F381" s="82" t="str">
        <f>IF(ISBLANK(B381)," ",VLOOKUP(B381,cliente,MATCH("E-mail",'Base de datos de clientes'!$1:$1,0),FALSE))</f>
        <v> </v>
      </c>
    </row>
    <row r="382" spans="2:6" ht="15">
      <c r="B382" s="91"/>
      <c r="C382" s="79" t="str">
        <f>IF(ISBLANK(B382)," ",VLOOKUP(B382,cliente,MATCH("Nombre cliente",'Base de datos de clientes'!$1:$1,0),FALSE))</f>
        <v> </v>
      </c>
      <c r="D382" s="80" t="str">
        <f>IF(ISBLANK(B382)," ",VLOOKUP(B382,cliente,MATCH("Teléfono",'Base de datos de clientes'!$1:$1,0),FALSE))</f>
        <v> </v>
      </c>
      <c r="E382" s="79" t="str">
        <f>IF(ISBLANK(B382)," ",VLOOKUP(B382,cliente,MATCH("Nombre de la Empresa",'Base de datos de clientes'!$1:$1,0),FALSE))</f>
        <v> </v>
      </c>
      <c r="F382" s="82" t="str">
        <f>IF(ISBLANK(B382)," ",VLOOKUP(B382,cliente,MATCH("E-mail",'Base de datos de clientes'!$1:$1,0),FALSE))</f>
        <v> </v>
      </c>
    </row>
    <row r="383" spans="2:6" ht="15">
      <c r="B383" s="91"/>
      <c r="C383" s="79" t="str">
        <f>IF(ISBLANK(B383)," ",VLOOKUP(B383,cliente,MATCH("Nombre cliente",'Base de datos de clientes'!$1:$1,0),FALSE))</f>
        <v> </v>
      </c>
      <c r="D383" s="80" t="str">
        <f>IF(ISBLANK(B383)," ",VLOOKUP(B383,cliente,MATCH("Teléfono",'Base de datos de clientes'!$1:$1,0),FALSE))</f>
        <v> </v>
      </c>
      <c r="E383" s="79" t="str">
        <f>IF(ISBLANK(B383)," ",VLOOKUP(B383,cliente,MATCH("Nombre de la Empresa",'Base de datos de clientes'!$1:$1,0),FALSE))</f>
        <v> </v>
      </c>
      <c r="F383" s="82" t="str">
        <f>IF(ISBLANK(B383)," ",VLOOKUP(B383,cliente,MATCH("E-mail",'Base de datos de clientes'!$1:$1,0),FALSE))</f>
        <v> </v>
      </c>
    </row>
    <row r="384" spans="2:6" ht="15">
      <c r="B384" s="91"/>
      <c r="C384" s="79" t="str">
        <f>IF(ISBLANK(B384)," ",VLOOKUP(B384,cliente,MATCH("Nombre cliente",'Base de datos de clientes'!$1:$1,0),FALSE))</f>
        <v> </v>
      </c>
      <c r="D384" s="80" t="str">
        <f>IF(ISBLANK(B384)," ",VLOOKUP(B384,cliente,MATCH("Teléfono",'Base de datos de clientes'!$1:$1,0),FALSE))</f>
        <v> </v>
      </c>
      <c r="E384" s="79" t="str">
        <f>IF(ISBLANK(B384)," ",VLOOKUP(B384,cliente,MATCH("Nombre de la Empresa",'Base de datos de clientes'!$1:$1,0),FALSE))</f>
        <v> </v>
      </c>
      <c r="F384" s="82" t="str">
        <f>IF(ISBLANK(B384)," ",VLOOKUP(B384,cliente,MATCH("E-mail",'Base de datos de clientes'!$1:$1,0),FALSE))</f>
        <v> </v>
      </c>
    </row>
    <row r="385" spans="2:6" ht="15">
      <c r="B385" s="91"/>
      <c r="C385" s="79" t="str">
        <f>IF(ISBLANK(B385)," ",VLOOKUP(B385,cliente,MATCH("Nombre cliente",'Base de datos de clientes'!$1:$1,0),FALSE))</f>
        <v> </v>
      </c>
      <c r="D385" s="80" t="str">
        <f>IF(ISBLANK(B385)," ",VLOOKUP(B385,cliente,MATCH("Teléfono",'Base de datos de clientes'!$1:$1,0),FALSE))</f>
        <v> </v>
      </c>
      <c r="E385" s="79" t="str">
        <f>IF(ISBLANK(B385)," ",VLOOKUP(B385,cliente,MATCH("Nombre de la Empresa",'Base de datos de clientes'!$1:$1,0),FALSE))</f>
        <v> </v>
      </c>
      <c r="F385" s="82" t="str">
        <f>IF(ISBLANK(B385)," ",VLOOKUP(B385,cliente,MATCH("E-mail",'Base de datos de clientes'!$1:$1,0),FALSE))</f>
        <v> </v>
      </c>
    </row>
    <row r="386" spans="2:6" ht="15">
      <c r="B386" s="91"/>
      <c r="C386" s="79" t="str">
        <f>IF(ISBLANK(B386)," ",VLOOKUP(B386,cliente,MATCH("Nombre cliente",'Base de datos de clientes'!$1:$1,0),FALSE))</f>
        <v> </v>
      </c>
      <c r="D386" s="80" t="str">
        <f>IF(ISBLANK(B386)," ",VLOOKUP(B386,cliente,MATCH("Teléfono",'Base de datos de clientes'!$1:$1,0),FALSE))</f>
        <v> </v>
      </c>
      <c r="E386" s="79" t="str">
        <f>IF(ISBLANK(B386)," ",VLOOKUP(B386,cliente,MATCH("Nombre de la Empresa",'Base de datos de clientes'!$1:$1,0),FALSE))</f>
        <v> </v>
      </c>
      <c r="F386" s="82" t="str">
        <f>IF(ISBLANK(B386)," ",VLOOKUP(B386,cliente,MATCH("E-mail",'Base de datos de clientes'!$1:$1,0),FALSE))</f>
        <v> </v>
      </c>
    </row>
    <row r="387" spans="2:6" ht="15">
      <c r="B387" s="91"/>
      <c r="C387" s="79" t="str">
        <f>IF(ISBLANK(B387)," ",VLOOKUP(B387,cliente,MATCH("Nombre cliente",'Base de datos de clientes'!$1:$1,0),FALSE))</f>
        <v> </v>
      </c>
      <c r="D387" s="80" t="str">
        <f>IF(ISBLANK(B387)," ",VLOOKUP(B387,cliente,MATCH("Teléfono",'Base de datos de clientes'!$1:$1,0),FALSE))</f>
        <v> </v>
      </c>
      <c r="E387" s="79" t="str">
        <f>IF(ISBLANK(B387)," ",VLOOKUP(B387,cliente,MATCH("Nombre de la Empresa",'Base de datos de clientes'!$1:$1,0),FALSE))</f>
        <v> </v>
      </c>
      <c r="F387" s="82" t="str">
        <f>IF(ISBLANK(B387)," ",VLOOKUP(B387,cliente,MATCH("E-mail",'Base de datos de clientes'!$1:$1,0),FALSE))</f>
        <v> </v>
      </c>
    </row>
    <row r="388" spans="2:6" ht="15">
      <c r="B388" s="91"/>
      <c r="C388" s="79" t="str">
        <f>IF(ISBLANK(B388)," ",VLOOKUP(B388,cliente,MATCH("Nombre cliente",'Base de datos de clientes'!$1:$1,0),FALSE))</f>
        <v> </v>
      </c>
      <c r="D388" s="80" t="str">
        <f>IF(ISBLANK(B388)," ",VLOOKUP(B388,cliente,MATCH("Teléfono",'Base de datos de clientes'!$1:$1,0),FALSE))</f>
        <v> </v>
      </c>
      <c r="E388" s="79" t="str">
        <f>IF(ISBLANK(B388)," ",VLOOKUP(B388,cliente,MATCH("Nombre de la Empresa",'Base de datos de clientes'!$1:$1,0),FALSE))</f>
        <v> </v>
      </c>
      <c r="F388" s="82" t="str">
        <f>IF(ISBLANK(B388)," ",VLOOKUP(B388,cliente,MATCH("E-mail",'Base de datos de clientes'!$1:$1,0),FALSE))</f>
        <v> </v>
      </c>
    </row>
    <row r="389" spans="2:6" ht="15">
      <c r="B389" s="91"/>
      <c r="C389" s="79" t="str">
        <f>IF(ISBLANK(B389)," ",VLOOKUP(B389,cliente,MATCH("Nombre cliente",'Base de datos de clientes'!$1:$1,0),FALSE))</f>
        <v> </v>
      </c>
      <c r="D389" s="80" t="str">
        <f>IF(ISBLANK(B389)," ",VLOOKUP(B389,cliente,MATCH("Teléfono",'Base de datos de clientes'!$1:$1,0),FALSE))</f>
        <v> </v>
      </c>
      <c r="E389" s="79" t="str">
        <f>IF(ISBLANK(B389)," ",VLOOKUP(B389,cliente,MATCH("Nombre de la Empresa",'Base de datos de clientes'!$1:$1,0),FALSE))</f>
        <v> </v>
      </c>
      <c r="F389" s="82" t="str">
        <f>IF(ISBLANK(B389)," ",VLOOKUP(B389,cliente,MATCH("E-mail",'Base de datos de clientes'!$1:$1,0),FALSE))</f>
        <v> </v>
      </c>
    </row>
    <row r="390" spans="2:6" ht="15">
      <c r="B390" s="91"/>
      <c r="C390" s="79" t="str">
        <f>IF(ISBLANK(B390)," ",VLOOKUP(B390,cliente,MATCH("Nombre cliente",'Base de datos de clientes'!$1:$1,0),FALSE))</f>
        <v> </v>
      </c>
      <c r="D390" s="80" t="str">
        <f>IF(ISBLANK(B390)," ",VLOOKUP(B390,cliente,MATCH("Teléfono",'Base de datos de clientes'!$1:$1,0),FALSE))</f>
        <v> </v>
      </c>
      <c r="E390" s="79" t="str">
        <f>IF(ISBLANK(B390)," ",VLOOKUP(B390,cliente,MATCH("Nombre de la Empresa",'Base de datos de clientes'!$1:$1,0),FALSE))</f>
        <v> </v>
      </c>
      <c r="F390" s="82" t="str">
        <f>IF(ISBLANK(B390)," ",VLOOKUP(B390,cliente,MATCH("E-mail",'Base de datos de clientes'!$1:$1,0),FALSE))</f>
        <v> </v>
      </c>
    </row>
    <row r="391" spans="2:6" ht="15">
      <c r="B391" s="91"/>
      <c r="C391" s="79" t="str">
        <f>IF(ISBLANK(B391)," ",VLOOKUP(B391,cliente,MATCH("Nombre cliente",'Base de datos de clientes'!$1:$1,0),FALSE))</f>
        <v> </v>
      </c>
      <c r="D391" s="80" t="str">
        <f>IF(ISBLANK(B391)," ",VLOOKUP(B391,cliente,MATCH("Teléfono",'Base de datos de clientes'!$1:$1,0),FALSE))</f>
        <v> </v>
      </c>
      <c r="E391" s="79" t="str">
        <f>IF(ISBLANK(B391)," ",VLOOKUP(B391,cliente,MATCH("Nombre de la Empresa",'Base de datos de clientes'!$1:$1,0),FALSE))</f>
        <v> </v>
      </c>
      <c r="F391" s="82" t="str">
        <f>IF(ISBLANK(B391)," ",VLOOKUP(B391,cliente,MATCH("E-mail",'Base de datos de clientes'!$1:$1,0),FALSE))</f>
        <v> </v>
      </c>
    </row>
    <row r="392" spans="2:6" ht="15">
      <c r="B392" s="91"/>
      <c r="C392" s="79" t="str">
        <f>IF(ISBLANK(B392)," ",VLOOKUP(B392,cliente,MATCH("Nombre cliente",'Base de datos de clientes'!$1:$1,0),FALSE))</f>
        <v> </v>
      </c>
      <c r="D392" s="80" t="str">
        <f>IF(ISBLANK(B392)," ",VLOOKUP(B392,cliente,MATCH("Teléfono",'Base de datos de clientes'!$1:$1,0),FALSE))</f>
        <v> </v>
      </c>
      <c r="E392" s="79" t="str">
        <f>IF(ISBLANK(B392)," ",VLOOKUP(B392,cliente,MATCH("Nombre de la Empresa",'Base de datos de clientes'!$1:$1,0),FALSE))</f>
        <v> </v>
      </c>
      <c r="F392" s="82" t="str">
        <f>IF(ISBLANK(B392)," ",VLOOKUP(B392,cliente,MATCH("E-mail",'Base de datos de clientes'!$1:$1,0),FALSE))</f>
        <v> </v>
      </c>
    </row>
    <row r="393" spans="2:6" ht="15">
      <c r="B393" s="91"/>
      <c r="C393" s="79" t="str">
        <f>IF(ISBLANK(B393)," ",VLOOKUP(B393,cliente,MATCH("Nombre cliente",'Base de datos de clientes'!$1:$1,0),FALSE))</f>
        <v> </v>
      </c>
      <c r="D393" s="80" t="str">
        <f>IF(ISBLANK(B393)," ",VLOOKUP(B393,cliente,MATCH("Teléfono",'Base de datos de clientes'!$1:$1,0),FALSE))</f>
        <v> </v>
      </c>
      <c r="E393" s="79" t="str">
        <f>IF(ISBLANK(B393)," ",VLOOKUP(B393,cliente,MATCH("Nombre de la Empresa",'Base de datos de clientes'!$1:$1,0),FALSE))</f>
        <v> </v>
      </c>
      <c r="F393" s="82" t="str">
        <f>IF(ISBLANK(B393)," ",VLOOKUP(B393,cliente,MATCH("E-mail",'Base de datos de clientes'!$1:$1,0),FALSE))</f>
        <v> </v>
      </c>
    </row>
    <row r="394" spans="2:6" ht="15">
      <c r="B394" s="91"/>
      <c r="C394" s="79" t="str">
        <f>IF(ISBLANK(B394)," ",VLOOKUP(B394,cliente,MATCH("Nombre cliente",'Base de datos de clientes'!$1:$1,0),FALSE))</f>
        <v> </v>
      </c>
      <c r="D394" s="80" t="str">
        <f>IF(ISBLANK(B394)," ",VLOOKUP(B394,cliente,MATCH("Teléfono",'Base de datos de clientes'!$1:$1,0),FALSE))</f>
        <v> </v>
      </c>
      <c r="E394" s="79" t="str">
        <f>IF(ISBLANK(B394)," ",VLOOKUP(B394,cliente,MATCH("Nombre de la Empresa",'Base de datos de clientes'!$1:$1,0),FALSE))</f>
        <v> </v>
      </c>
      <c r="F394" s="82" t="str">
        <f>IF(ISBLANK(B394)," ",VLOOKUP(B394,cliente,MATCH("E-mail",'Base de datos de clientes'!$1:$1,0),FALSE))</f>
        <v> </v>
      </c>
    </row>
    <row r="395" spans="2:6" ht="15">
      <c r="B395" s="91"/>
      <c r="C395" s="79" t="str">
        <f>IF(ISBLANK(B395)," ",VLOOKUP(B395,cliente,MATCH("Nombre cliente",'Base de datos de clientes'!$1:$1,0),FALSE))</f>
        <v> </v>
      </c>
      <c r="D395" s="80" t="str">
        <f>IF(ISBLANK(B395)," ",VLOOKUP(B395,cliente,MATCH("Teléfono",'Base de datos de clientes'!$1:$1,0),FALSE))</f>
        <v> </v>
      </c>
      <c r="E395" s="79" t="str">
        <f>IF(ISBLANK(B395)," ",VLOOKUP(B395,cliente,MATCH("Nombre de la Empresa",'Base de datos de clientes'!$1:$1,0),FALSE))</f>
        <v> </v>
      </c>
      <c r="F395" s="82" t="str">
        <f>IF(ISBLANK(B395)," ",VLOOKUP(B395,cliente,MATCH("E-mail",'Base de datos de clientes'!$1:$1,0),FALSE))</f>
        <v> </v>
      </c>
    </row>
    <row r="396" spans="2:6" ht="15">
      <c r="B396" s="91"/>
      <c r="C396" s="79" t="str">
        <f>IF(ISBLANK(B396)," ",VLOOKUP(B396,cliente,MATCH("Nombre cliente",'Base de datos de clientes'!$1:$1,0),FALSE))</f>
        <v> </v>
      </c>
      <c r="D396" s="80" t="str">
        <f>IF(ISBLANK(B396)," ",VLOOKUP(B396,cliente,MATCH("Teléfono",'Base de datos de clientes'!$1:$1,0),FALSE))</f>
        <v> </v>
      </c>
      <c r="E396" s="79" t="str">
        <f>IF(ISBLANK(B396)," ",VLOOKUP(B396,cliente,MATCH("Nombre de la Empresa",'Base de datos de clientes'!$1:$1,0),FALSE))</f>
        <v> </v>
      </c>
      <c r="F396" s="82" t="str">
        <f>IF(ISBLANK(B396)," ",VLOOKUP(B396,cliente,MATCH("E-mail",'Base de datos de clientes'!$1:$1,0),FALSE))</f>
        <v> </v>
      </c>
    </row>
    <row r="397" spans="2:6" ht="15">
      <c r="B397" s="91"/>
      <c r="C397" s="79" t="str">
        <f>IF(ISBLANK(B397)," ",VLOOKUP(B397,cliente,MATCH("Nombre cliente",'Base de datos de clientes'!$1:$1,0),FALSE))</f>
        <v> </v>
      </c>
      <c r="D397" s="80" t="str">
        <f>IF(ISBLANK(B397)," ",VLOOKUP(B397,cliente,MATCH("Teléfono",'Base de datos de clientes'!$1:$1,0),FALSE))</f>
        <v> </v>
      </c>
      <c r="E397" s="79" t="str">
        <f>IF(ISBLANK(B397)," ",VLOOKUP(B397,cliente,MATCH("Nombre de la Empresa",'Base de datos de clientes'!$1:$1,0),FALSE))</f>
        <v> </v>
      </c>
      <c r="F397" s="82" t="str">
        <f>IF(ISBLANK(B397)," ",VLOOKUP(B397,cliente,MATCH("E-mail",'Base de datos de clientes'!$1:$1,0),FALSE))</f>
        <v> </v>
      </c>
    </row>
    <row r="398" spans="2:6" ht="15">
      <c r="B398" s="91"/>
      <c r="C398" s="79" t="str">
        <f>IF(ISBLANK(B398)," ",VLOOKUP(B398,cliente,MATCH("Nombre cliente",'Base de datos de clientes'!$1:$1,0),FALSE))</f>
        <v> </v>
      </c>
      <c r="D398" s="80" t="str">
        <f>IF(ISBLANK(B398)," ",VLOOKUP(B398,cliente,MATCH("Teléfono",'Base de datos de clientes'!$1:$1,0),FALSE))</f>
        <v> </v>
      </c>
      <c r="E398" s="79" t="str">
        <f>IF(ISBLANK(B398)," ",VLOOKUP(B398,cliente,MATCH("Nombre de la Empresa",'Base de datos de clientes'!$1:$1,0),FALSE))</f>
        <v> </v>
      </c>
      <c r="F398" s="82" t="str">
        <f>IF(ISBLANK(B398)," ",VLOOKUP(B398,cliente,MATCH("E-mail",'Base de datos de clientes'!$1:$1,0),FALSE))</f>
        <v> </v>
      </c>
    </row>
    <row r="399" spans="2:6" ht="15">
      <c r="B399" s="91"/>
      <c r="C399" s="79" t="str">
        <f>IF(ISBLANK(B399)," ",VLOOKUP(B399,cliente,MATCH("Nombre cliente",'Base de datos de clientes'!$1:$1,0),FALSE))</f>
        <v> </v>
      </c>
      <c r="D399" s="80" t="str">
        <f>IF(ISBLANK(B399)," ",VLOOKUP(B399,cliente,MATCH("Teléfono",'Base de datos de clientes'!$1:$1,0),FALSE))</f>
        <v> </v>
      </c>
      <c r="E399" s="79" t="str">
        <f>IF(ISBLANK(B399)," ",VLOOKUP(B399,cliente,MATCH("Nombre de la Empresa",'Base de datos de clientes'!$1:$1,0),FALSE))</f>
        <v> </v>
      </c>
      <c r="F399" s="82" t="str">
        <f>IF(ISBLANK(B399)," ",VLOOKUP(B399,cliente,MATCH("E-mail",'Base de datos de clientes'!$1:$1,0),FALSE))</f>
        <v> </v>
      </c>
    </row>
    <row r="400" spans="2:6" ht="15">
      <c r="B400" s="91"/>
      <c r="C400" s="79" t="str">
        <f>IF(ISBLANK(B400)," ",VLOOKUP(B400,cliente,MATCH("Nombre cliente",'Base de datos de clientes'!$1:$1,0),FALSE))</f>
        <v> </v>
      </c>
      <c r="D400" s="80" t="str">
        <f>IF(ISBLANK(B400)," ",VLOOKUP(B400,cliente,MATCH("Teléfono",'Base de datos de clientes'!$1:$1,0),FALSE))</f>
        <v> </v>
      </c>
      <c r="E400" s="79" t="str">
        <f>IF(ISBLANK(B400)," ",VLOOKUP(B400,cliente,MATCH("Nombre de la Empresa",'Base de datos de clientes'!$1:$1,0),FALSE))</f>
        <v> </v>
      </c>
      <c r="F400" s="82" t="str">
        <f>IF(ISBLANK(B400)," ",VLOOKUP(B400,cliente,MATCH("E-mail",'Base de datos de clientes'!$1:$1,0),FALSE))</f>
        <v> </v>
      </c>
    </row>
    <row r="401" spans="2:6" ht="15">
      <c r="B401" s="91"/>
      <c r="C401" s="79" t="str">
        <f>IF(ISBLANK(B401)," ",VLOOKUP(B401,cliente,MATCH("Nombre cliente",'Base de datos de clientes'!$1:$1,0),FALSE))</f>
        <v> </v>
      </c>
      <c r="D401" s="80" t="str">
        <f>IF(ISBLANK(B401)," ",VLOOKUP(B401,cliente,MATCH("Teléfono",'Base de datos de clientes'!$1:$1,0),FALSE))</f>
        <v> </v>
      </c>
      <c r="E401" s="79" t="str">
        <f>IF(ISBLANK(B401)," ",VLOOKUP(B401,cliente,MATCH("Nombre de la Empresa",'Base de datos de clientes'!$1:$1,0),FALSE))</f>
        <v> </v>
      </c>
      <c r="F401" s="82" t="str">
        <f>IF(ISBLANK(B401)," ",VLOOKUP(B401,cliente,MATCH("E-mail",'Base de datos de clientes'!$1:$1,0),FALSE))</f>
        <v> </v>
      </c>
    </row>
    <row r="402" spans="2:6" ht="15">
      <c r="B402" s="91"/>
      <c r="C402" s="79" t="str">
        <f>IF(ISBLANK(B402)," ",VLOOKUP(B402,cliente,MATCH("Nombre cliente",'Base de datos de clientes'!$1:$1,0),FALSE))</f>
        <v> </v>
      </c>
      <c r="D402" s="80" t="str">
        <f>IF(ISBLANK(B402)," ",VLOOKUP(B402,cliente,MATCH("Teléfono",'Base de datos de clientes'!$1:$1,0),FALSE))</f>
        <v> </v>
      </c>
      <c r="E402" s="79" t="str">
        <f>IF(ISBLANK(B402)," ",VLOOKUP(B402,cliente,MATCH("Nombre de la Empresa",'Base de datos de clientes'!$1:$1,0),FALSE))</f>
        <v> </v>
      </c>
      <c r="F402" s="82" t="str">
        <f>IF(ISBLANK(B402)," ",VLOOKUP(B402,cliente,MATCH("E-mail",'Base de datos de clientes'!$1:$1,0),FALSE))</f>
        <v> </v>
      </c>
    </row>
    <row r="403" spans="2:6" ht="15">
      <c r="B403" s="91"/>
      <c r="C403" s="79" t="str">
        <f>IF(ISBLANK(B403)," ",VLOOKUP(B403,cliente,MATCH("Nombre cliente",'Base de datos de clientes'!$1:$1,0),FALSE))</f>
        <v> </v>
      </c>
      <c r="D403" s="80" t="str">
        <f>IF(ISBLANK(B403)," ",VLOOKUP(B403,cliente,MATCH("Teléfono",'Base de datos de clientes'!$1:$1,0),FALSE))</f>
        <v> </v>
      </c>
      <c r="E403" s="79" t="str">
        <f>IF(ISBLANK(B403)," ",VLOOKUP(B403,cliente,MATCH("Nombre de la Empresa",'Base de datos de clientes'!$1:$1,0),FALSE))</f>
        <v> </v>
      </c>
      <c r="F403" s="82" t="str">
        <f>IF(ISBLANK(B403)," ",VLOOKUP(B403,cliente,MATCH("E-mail",'Base de datos de clientes'!$1:$1,0),FALSE))</f>
        <v> </v>
      </c>
    </row>
    <row r="404" spans="2:6" ht="15">
      <c r="B404" s="91"/>
      <c r="C404" s="79" t="str">
        <f>IF(ISBLANK(B404)," ",VLOOKUP(B404,cliente,MATCH("Nombre cliente",'Base de datos de clientes'!$1:$1,0),FALSE))</f>
        <v> </v>
      </c>
      <c r="D404" s="80" t="str">
        <f>IF(ISBLANK(B404)," ",VLOOKUP(B404,cliente,MATCH("Teléfono",'Base de datos de clientes'!$1:$1,0),FALSE))</f>
        <v> </v>
      </c>
      <c r="E404" s="79" t="str">
        <f>IF(ISBLANK(B404)," ",VLOOKUP(B404,cliente,MATCH("Nombre de la Empresa",'Base de datos de clientes'!$1:$1,0),FALSE))</f>
        <v> </v>
      </c>
      <c r="F404" s="82" t="str">
        <f>IF(ISBLANK(B404)," ",VLOOKUP(B404,cliente,MATCH("E-mail",'Base de datos de clientes'!$1:$1,0),FALSE))</f>
        <v> </v>
      </c>
    </row>
    <row r="405" spans="2:6" ht="15">
      <c r="B405" s="91"/>
      <c r="C405" s="79" t="str">
        <f>IF(ISBLANK(B405)," ",VLOOKUP(B405,cliente,MATCH("Nombre cliente",'Base de datos de clientes'!$1:$1,0),FALSE))</f>
        <v> </v>
      </c>
      <c r="D405" s="80" t="str">
        <f>IF(ISBLANK(B405)," ",VLOOKUP(B405,cliente,MATCH("Teléfono",'Base de datos de clientes'!$1:$1,0),FALSE))</f>
        <v> </v>
      </c>
      <c r="E405" s="79" t="str">
        <f>IF(ISBLANK(B405)," ",VLOOKUP(B405,cliente,MATCH("Nombre de la Empresa",'Base de datos de clientes'!$1:$1,0),FALSE))</f>
        <v> </v>
      </c>
      <c r="F405" s="82" t="str">
        <f>IF(ISBLANK(B405)," ",VLOOKUP(B405,cliente,MATCH("E-mail",'Base de datos de clientes'!$1:$1,0),FALSE))</f>
        <v> </v>
      </c>
    </row>
    <row r="406" spans="2:6" ht="15">
      <c r="B406" s="91"/>
      <c r="C406" s="79" t="str">
        <f>IF(ISBLANK(B406)," ",VLOOKUP(B406,cliente,MATCH("Nombre cliente",'Base de datos de clientes'!$1:$1,0),FALSE))</f>
        <v> </v>
      </c>
      <c r="D406" s="80" t="str">
        <f>IF(ISBLANK(B406)," ",VLOOKUP(B406,cliente,MATCH("Teléfono",'Base de datos de clientes'!$1:$1,0),FALSE))</f>
        <v> </v>
      </c>
      <c r="E406" s="79" t="str">
        <f>IF(ISBLANK(B406)," ",VLOOKUP(B406,cliente,MATCH("Nombre de la Empresa",'Base de datos de clientes'!$1:$1,0),FALSE))</f>
        <v> </v>
      </c>
      <c r="F406" s="82" t="str">
        <f>IF(ISBLANK(B406)," ",VLOOKUP(B406,cliente,MATCH("E-mail",'Base de datos de clientes'!$1:$1,0),FALSE))</f>
        <v> </v>
      </c>
    </row>
    <row r="407" spans="2:6" ht="15">
      <c r="B407" s="91"/>
      <c r="C407" s="79" t="str">
        <f>IF(ISBLANK(B407)," ",VLOOKUP(B407,cliente,MATCH("Nombre cliente",'Base de datos de clientes'!$1:$1,0),FALSE))</f>
        <v> </v>
      </c>
      <c r="D407" s="80" t="str">
        <f>IF(ISBLANK(B407)," ",VLOOKUP(B407,cliente,MATCH("Teléfono",'Base de datos de clientes'!$1:$1,0),FALSE))</f>
        <v> </v>
      </c>
      <c r="E407" s="79" t="str">
        <f>IF(ISBLANK(B407)," ",VLOOKUP(B407,cliente,MATCH("Nombre de la Empresa",'Base de datos de clientes'!$1:$1,0),FALSE))</f>
        <v> </v>
      </c>
      <c r="F407" s="82" t="str">
        <f>IF(ISBLANK(B407)," ",VLOOKUP(B407,cliente,MATCH("E-mail",'Base de datos de clientes'!$1:$1,0),FALSE))</f>
        <v> </v>
      </c>
    </row>
    <row r="408" spans="2:6" ht="15">
      <c r="B408" s="91"/>
      <c r="C408" s="79" t="str">
        <f>IF(ISBLANK(B408)," ",VLOOKUP(B408,cliente,MATCH("Nombre cliente",'Base de datos de clientes'!$1:$1,0),FALSE))</f>
        <v> </v>
      </c>
      <c r="D408" s="80" t="str">
        <f>IF(ISBLANK(B408)," ",VLOOKUP(B408,cliente,MATCH("Teléfono",'Base de datos de clientes'!$1:$1,0),FALSE))</f>
        <v> </v>
      </c>
      <c r="E408" s="79" t="str">
        <f>IF(ISBLANK(B408)," ",VLOOKUP(B408,cliente,MATCH("Nombre de la Empresa",'Base de datos de clientes'!$1:$1,0),FALSE))</f>
        <v> </v>
      </c>
      <c r="F408" s="82" t="str">
        <f>IF(ISBLANK(B408)," ",VLOOKUP(B408,cliente,MATCH("E-mail",'Base de datos de clientes'!$1:$1,0),FALSE))</f>
        <v> </v>
      </c>
    </row>
    <row r="409" spans="2:6" ht="15">
      <c r="B409" s="91"/>
      <c r="C409" s="79" t="str">
        <f>IF(ISBLANK(B409)," ",VLOOKUP(B409,cliente,MATCH("Nombre cliente",'Base de datos de clientes'!$1:$1,0),FALSE))</f>
        <v> </v>
      </c>
      <c r="D409" s="80" t="str">
        <f>IF(ISBLANK(B409)," ",VLOOKUP(B409,cliente,MATCH("Teléfono",'Base de datos de clientes'!$1:$1,0),FALSE))</f>
        <v> </v>
      </c>
      <c r="E409" s="79" t="str">
        <f>IF(ISBLANK(B409)," ",VLOOKUP(B409,cliente,MATCH("Nombre de la Empresa",'Base de datos de clientes'!$1:$1,0),FALSE))</f>
        <v> </v>
      </c>
      <c r="F409" s="82" t="str">
        <f>IF(ISBLANK(B409)," ",VLOOKUP(B409,cliente,MATCH("E-mail",'Base de datos de clientes'!$1:$1,0),FALSE))</f>
        <v> </v>
      </c>
    </row>
    <row r="410" spans="2:6" ht="15">
      <c r="B410" s="91"/>
      <c r="C410" s="79" t="str">
        <f>IF(ISBLANK(B410)," ",VLOOKUP(B410,cliente,MATCH("Nombre cliente",'Base de datos de clientes'!$1:$1,0),FALSE))</f>
        <v> </v>
      </c>
      <c r="D410" s="80" t="str">
        <f>IF(ISBLANK(B410)," ",VLOOKUP(B410,cliente,MATCH("Teléfono",'Base de datos de clientes'!$1:$1,0),FALSE))</f>
        <v> </v>
      </c>
      <c r="E410" s="79" t="str">
        <f>IF(ISBLANK(B410)," ",VLOOKUP(B410,cliente,MATCH("Nombre de la Empresa",'Base de datos de clientes'!$1:$1,0),FALSE))</f>
        <v> </v>
      </c>
      <c r="F410" s="82" t="str">
        <f>IF(ISBLANK(B410)," ",VLOOKUP(B410,cliente,MATCH("E-mail",'Base de datos de clientes'!$1:$1,0),FALSE))</f>
        <v> </v>
      </c>
    </row>
    <row r="411" spans="2:6" ht="15">
      <c r="B411" s="91"/>
      <c r="C411" s="79" t="str">
        <f>IF(ISBLANK(B411)," ",VLOOKUP(B411,cliente,MATCH("Nombre cliente",'Base de datos de clientes'!$1:$1,0),FALSE))</f>
        <v> </v>
      </c>
      <c r="D411" s="80" t="str">
        <f>IF(ISBLANK(B411)," ",VLOOKUP(B411,cliente,MATCH("Teléfono",'Base de datos de clientes'!$1:$1,0),FALSE))</f>
        <v> </v>
      </c>
      <c r="E411" s="79" t="str">
        <f>IF(ISBLANK(B411)," ",VLOOKUP(B411,cliente,MATCH("Nombre de la Empresa",'Base de datos de clientes'!$1:$1,0),FALSE))</f>
        <v> </v>
      </c>
      <c r="F411" s="82" t="str">
        <f>IF(ISBLANK(B411)," ",VLOOKUP(B411,cliente,MATCH("E-mail",'Base de datos de clientes'!$1:$1,0),FALSE))</f>
        <v> </v>
      </c>
    </row>
    <row r="412" spans="2:6" ht="15">
      <c r="B412" s="91"/>
      <c r="C412" s="79" t="str">
        <f>IF(ISBLANK(B412)," ",VLOOKUP(B412,cliente,MATCH("Nombre cliente",'Base de datos de clientes'!$1:$1,0),FALSE))</f>
        <v> </v>
      </c>
      <c r="D412" s="80" t="str">
        <f>IF(ISBLANK(B412)," ",VLOOKUP(B412,cliente,MATCH("Teléfono",'Base de datos de clientes'!$1:$1,0),FALSE))</f>
        <v> </v>
      </c>
      <c r="E412" s="79" t="str">
        <f>IF(ISBLANK(B412)," ",VLOOKUP(B412,cliente,MATCH("Nombre de la Empresa",'Base de datos de clientes'!$1:$1,0),FALSE))</f>
        <v> </v>
      </c>
      <c r="F412" s="82" t="str">
        <f>IF(ISBLANK(B412)," ",VLOOKUP(B412,cliente,MATCH("E-mail",'Base de datos de clientes'!$1:$1,0),FALSE))</f>
        <v> </v>
      </c>
    </row>
    <row r="413" spans="2:6" ht="15">
      <c r="B413" s="91"/>
      <c r="C413" s="79" t="str">
        <f>IF(ISBLANK(B413)," ",VLOOKUP(B413,cliente,MATCH("Nombre cliente",'Base de datos de clientes'!$1:$1,0),FALSE))</f>
        <v> </v>
      </c>
      <c r="D413" s="80" t="str">
        <f>IF(ISBLANK(B413)," ",VLOOKUP(B413,cliente,MATCH("Teléfono",'Base de datos de clientes'!$1:$1,0),FALSE))</f>
        <v> </v>
      </c>
      <c r="E413" s="79" t="str">
        <f>IF(ISBLANK(B413)," ",VLOOKUP(B413,cliente,MATCH("Nombre de la Empresa",'Base de datos de clientes'!$1:$1,0),FALSE))</f>
        <v> </v>
      </c>
      <c r="F413" s="82" t="str">
        <f>IF(ISBLANK(B413)," ",VLOOKUP(B413,cliente,MATCH("E-mail",'Base de datos de clientes'!$1:$1,0),FALSE))</f>
        <v> </v>
      </c>
    </row>
    <row r="414" spans="2:6" ht="15">
      <c r="B414" s="91"/>
      <c r="C414" s="79" t="str">
        <f>IF(ISBLANK(B414)," ",VLOOKUP(B414,cliente,MATCH("Nombre cliente",'Base de datos de clientes'!$1:$1,0),FALSE))</f>
        <v> </v>
      </c>
      <c r="D414" s="80" t="str">
        <f>IF(ISBLANK(B414)," ",VLOOKUP(B414,cliente,MATCH("Teléfono",'Base de datos de clientes'!$1:$1,0),FALSE))</f>
        <v> </v>
      </c>
      <c r="E414" s="79" t="str">
        <f>IF(ISBLANK(B414)," ",VLOOKUP(B414,cliente,MATCH("Nombre de la Empresa",'Base de datos de clientes'!$1:$1,0),FALSE))</f>
        <v> </v>
      </c>
      <c r="F414" s="82" t="str">
        <f>IF(ISBLANK(B414)," ",VLOOKUP(B414,cliente,MATCH("E-mail",'Base de datos de clientes'!$1:$1,0),FALSE))</f>
        <v> </v>
      </c>
    </row>
    <row r="415" spans="2:6" ht="15">
      <c r="B415" s="91"/>
      <c r="C415" s="79" t="str">
        <f>IF(ISBLANK(B415)," ",VLOOKUP(B415,cliente,MATCH("Nombre cliente",'Base de datos de clientes'!$1:$1,0),FALSE))</f>
        <v> </v>
      </c>
      <c r="D415" s="80" t="str">
        <f>IF(ISBLANK(B415)," ",VLOOKUP(B415,cliente,MATCH("Teléfono",'Base de datos de clientes'!$1:$1,0),FALSE))</f>
        <v> </v>
      </c>
      <c r="E415" s="79" t="str">
        <f>IF(ISBLANK(B415)," ",VLOOKUP(B415,cliente,MATCH("Nombre de la Empresa",'Base de datos de clientes'!$1:$1,0),FALSE))</f>
        <v> </v>
      </c>
      <c r="F415" s="82" t="str">
        <f>IF(ISBLANK(B415)," ",VLOOKUP(B415,cliente,MATCH("E-mail",'Base de datos de clientes'!$1:$1,0),FALSE))</f>
        <v> </v>
      </c>
    </row>
    <row r="416" spans="2:6" ht="15">
      <c r="B416" s="91"/>
      <c r="C416" s="79" t="str">
        <f>IF(ISBLANK(B416)," ",VLOOKUP(B416,cliente,MATCH("Nombre cliente",'Base de datos de clientes'!$1:$1,0),FALSE))</f>
        <v> </v>
      </c>
      <c r="D416" s="80" t="str">
        <f>IF(ISBLANK(B416)," ",VLOOKUP(B416,cliente,MATCH("Teléfono",'Base de datos de clientes'!$1:$1,0),FALSE))</f>
        <v> </v>
      </c>
      <c r="E416" s="79" t="str">
        <f>IF(ISBLANK(B416)," ",VLOOKUP(B416,cliente,MATCH("Nombre de la Empresa",'Base de datos de clientes'!$1:$1,0),FALSE))</f>
        <v> </v>
      </c>
      <c r="F416" s="82" t="str">
        <f>IF(ISBLANK(B416)," ",VLOOKUP(B416,cliente,MATCH("E-mail",'Base de datos de clientes'!$1:$1,0),FALSE))</f>
        <v> </v>
      </c>
    </row>
    <row r="417" spans="2:6" ht="15">
      <c r="B417" s="91"/>
      <c r="C417" s="79" t="str">
        <f>IF(ISBLANK(B417)," ",VLOOKUP(B417,cliente,MATCH("Nombre cliente",'Base de datos de clientes'!$1:$1,0),FALSE))</f>
        <v> </v>
      </c>
      <c r="D417" s="80" t="str">
        <f>IF(ISBLANK(B417)," ",VLOOKUP(B417,cliente,MATCH("Teléfono",'Base de datos de clientes'!$1:$1,0),FALSE))</f>
        <v> </v>
      </c>
      <c r="E417" s="79" t="str">
        <f>IF(ISBLANK(B417)," ",VLOOKUP(B417,cliente,MATCH("Nombre de la Empresa",'Base de datos de clientes'!$1:$1,0),FALSE))</f>
        <v> </v>
      </c>
      <c r="F417" s="82" t="str">
        <f>IF(ISBLANK(B417)," ",VLOOKUP(B417,cliente,MATCH("E-mail",'Base de datos de clientes'!$1:$1,0),FALSE))</f>
        <v> </v>
      </c>
    </row>
    <row r="418" spans="2:6" ht="15">
      <c r="B418" s="91"/>
      <c r="C418" s="79" t="str">
        <f>IF(ISBLANK(B418)," ",VLOOKUP(B418,cliente,MATCH("Nombre cliente",'Base de datos de clientes'!$1:$1,0),FALSE))</f>
        <v> </v>
      </c>
      <c r="D418" s="80" t="str">
        <f>IF(ISBLANK(B418)," ",VLOOKUP(B418,cliente,MATCH("Teléfono",'Base de datos de clientes'!$1:$1,0),FALSE))</f>
        <v> </v>
      </c>
      <c r="E418" s="79" t="str">
        <f>IF(ISBLANK(B418)," ",VLOOKUP(B418,cliente,MATCH("Nombre de la Empresa",'Base de datos de clientes'!$1:$1,0),FALSE))</f>
        <v> </v>
      </c>
      <c r="F418" s="82" t="str">
        <f>IF(ISBLANK(B418)," ",VLOOKUP(B418,cliente,MATCH("E-mail",'Base de datos de clientes'!$1:$1,0),FALSE))</f>
        <v> </v>
      </c>
    </row>
    <row r="419" spans="2:6" ht="15">
      <c r="B419" s="91"/>
      <c r="C419" s="79" t="str">
        <f>IF(ISBLANK(B419)," ",VLOOKUP(B419,cliente,MATCH("Nombre cliente",'Base de datos de clientes'!$1:$1,0),FALSE))</f>
        <v> </v>
      </c>
      <c r="D419" s="80" t="str">
        <f>IF(ISBLANK(B419)," ",VLOOKUP(B419,cliente,MATCH("Teléfono",'Base de datos de clientes'!$1:$1,0),FALSE))</f>
        <v> </v>
      </c>
      <c r="E419" s="79" t="str">
        <f>IF(ISBLANK(B419)," ",VLOOKUP(B419,cliente,MATCH("Nombre de la Empresa",'Base de datos de clientes'!$1:$1,0),FALSE))</f>
        <v> </v>
      </c>
      <c r="F419" s="82" t="str">
        <f>IF(ISBLANK(B419)," ",VLOOKUP(B419,cliente,MATCH("E-mail",'Base de datos de clientes'!$1:$1,0),FALSE))</f>
        <v> </v>
      </c>
    </row>
    <row r="420" spans="2:6" ht="15">
      <c r="B420" s="91"/>
      <c r="C420" s="79" t="str">
        <f>IF(ISBLANK(B420)," ",VLOOKUP(B420,cliente,MATCH("Nombre cliente",'Base de datos de clientes'!$1:$1,0),FALSE))</f>
        <v> </v>
      </c>
      <c r="D420" s="80" t="str">
        <f>IF(ISBLANK(B420)," ",VLOOKUP(B420,cliente,MATCH("Teléfono",'Base de datos de clientes'!$1:$1,0),FALSE))</f>
        <v> </v>
      </c>
      <c r="E420" s="79" t="str">
        <f>IF(ISBLANK(B420)," ",VLOOKUP(B420,cliente,MATCH("Nombre de la Empresa",'Base de datos de clientes'!$1:$1,0),FALSE))</f>
        <v> </v>
      </c>
      <c r="F420" s="82" t="str">
        <f>IF(ISBLANK(B420)," ",VLOOKUP(B420,cliente,MATCH("E-mail",'Base de datos de clientes'!$1:$1,0),FALSE))</f>
        <v> </v>
      </c>
    </row>
    <row r="421" spans="2:6" ht="15">
      <c r="B421" s="91"/>
      <c r="C421" s="79" t="str">
        <f>IF(ISBLANK(B421)," ",VLOOKUP(B421,cliente,MATCH("Nombre cliente",'Base de datos de clientes'!$1:$1,0),FALSE))</f>
        <v> </v>
      </c>
      <c r="D421" s="80" t="str">
        <f>IF(ISBLANK(B421)," ",VLOOKUP(B421,cliente,MATCH("Teléfono",'Base de datos de clientes'!$1:$1,0),FALSE))</f>
        <v> </v>
      </c>
      <c r="E421" s="79" t="str">
        <f>IF(ISBLANK(B421)," ",VLOOKUP(B421,cliente,MATCH("Nombre de la Empresa",'Base de datos de clientes'!$1:$1,0),FALSE))</f>
        <v> </v>
      </c>
      <c r="F421" s="82" t="str">
        <f>IF(ISBLANK(B421)," ",VLOOKUP(B421,cliente,MATCH("E-mail",'Base de datos de clientes'!$1:$1,0),FALSE))</f>
        <v> </v>
      </c>
    </row>
    <row r="422" spans="2:6" ht="15">
      <c r="B422" s="91"/>
      <c r="C422" s="79" t="str">
        <f>IF(ISBLANK(B422)," ",VLOOKUP(B422,cliente,MATCH("Nombre cliente",'Base de datos de clientes'!$1:$1,0),FALSE))</f>
        <v> </v>
      </c>
      <c r="D422" s="80" t="str">
        <f>IF(ISBLANK(B422)," ",VLOOKUP(B422,cliente,MATCH("Teléfono",'Base de datos de clientes'!$1:$1,0),FALSE))</f>
        <v> </v>
      </c>
      <c r="E422" s="79" t="str">
        <f>IF(ISBLANK(B422)," ",VLOOKUP(B422,cliente,MATCH("Nombre de la Empresa",'Base de datos de clientes'!$1:$1,0),FALSE))</f>
        <v> </v>
      </c>
      <c r="F422" s="82" t="str">
        <f>IF(ISBLANK(B422)," ",VLOOKUP(B422,cliente,MATCH("E-mail",'Base de datos de clientes'!$1:$1,0),FALSE))</f>
        <v> </v>
      </c>
    </row>
    <row r="423" spans="2:6" ht="15">
      <c r="B423" s="91"/>
      <c r="C423" s="79" t="str">
        <f>IF(ISBLANK(B423)," ",VLOOKUP(B423,cliente,MATCH("Nombre cliente",'Base de datos de clientes'!$1:$1,0),FALSE))</f>
        <v> </v>
      </c>
      <c r="D423" s="80" t="str">
        <f>IF(ISBLANK(B423)," ",VLOOKUP(B423,cliente,MATCH("Teléfono",'Base de datos de clientes'!$1:$1,0),FALSE))</f>
        <v> </v>
      </c>
      <c r="E423" s="79" t="str">
        <f>IF(ISBLANK(B423)," ",VLOOKUP(B423,cliente,MATCH("Nombre de la Empresa",'Base de datos de clientes'!$1:$1,0),FALSE))</f>
        <v> </v>
      </c>
      <c r="F423" s="82" t="str">
        <f>IF(ISBLANK(B423)," ",VLOOKUP(B423,cliente,MATCH("E-mail",'Base de datos de clientes'!$1:$1,0),FALSE))</f>
        <v> </v>
      </c>
    </row>
    <row r="424" spans="2:6" ht="15">
      <c r="B424" s="91"/>
      <c r="C424" s="79" t="str">
        <f>IF(ISBLANK(B424)," ",VLOOKUP(B424,cliente,MATCH("Nombre cliente",'Base de datos de clientes'!$1:$1,0),FALSE))</f>
        <v> </v>
      </c>
      <c r="D424" s="80" t="str">
        <f>IF(ISBLANK(B424)," ",VLOOKUP(B424,cliente,MATCH("Teléfono",'Base de datos de clientes'!$1:$1,0),FALSE))</f>
        <v> </v>
      </c>
      <c r="E424" s="79" t="str">
        <f>IF(ISBLANK(B424)," ",VLOOKUP(B424,cliente,MATCH("Nombre de la Empresa",'Base de datos de clientes'!$1:$1,0),FALSE))</f>
        <v> </v>
      </c>
      <c r="F424" s="82" t="str">
        <f>IF(ISBLANK(B424)," ",VLOOKUP(B424,cliente,MATCH("E-mail",'Base de datos de clientes'!$1:$1,0),FALSE))</f>
        <v> </v>
      </c>
    </row>
    <row r="425" spans="2:6" ht="15">
      <c r="B425" s="91"/>
      <c r="C425" s="79" t="str">
        <f>IF(ISBLANK(B425)," ",VLOOKUP(B425,cliente,MATCH("Nombre cliente",'Base de datos de clientes'!$1:$1,0),FALSE))</f>
        <v> </v>
      </c>
      <c r="D425" s="80" t="str">
        <f>IF(ISBLANK(B425)," ",VLOOKUP(B425,cliente,MATCH("Teléfono",'Base de datos de clientes'!$1:$1,0),FALSE))</f>
        <v> </v>
      </c>
      <c r="E425" s="79" t="str">
        <f>IF(ISBLANK(B425)," ",VLOOKUP(B425,cliente,MATCH("Nombre de la Empresa",'Base de datos de clientes'!$1:$1,0),FALSE))</f>
        <v> </v>
      </c>
      <c r="F425" s="82" t="str">
        <f>IF(ISBLANK(B425)," ",VLOOKUP(B425,cliente,MATCH("E-mail",'Base de datos de clientes'!$1:$1,0),FALSE))</f>
        <v> </v>
      </c>
    </row>
    <row r="426" spans="2:6" ht="15">
      <c r="B426" s="91"/>
      <c r="C426" s="79" t="str">
        <f>IF(ISBLANK(B426)," ",VLOOKUP(B426,cliente,MATCH("Nombre cliente",'Base de datos de clientes'!$1:$1,0),FALSE))</f>
        <v> </v>
      </c>
      <c r="D426" s="80" t="str">
        <f>IF(ISBLANK(B426)," ",VLOOKUP(B426,cliente,MATCH("Teléfono",'Base de datos de clientes'!$1:$1,0),FALSE))</f>
        <v> </v>
      </c>
      <c r="E426" s="79" t="str">
        <f>IF(ISBLANK(B426)," ",VLOOKUP(B426,cliente,MATCH("Nombre de la Empresa",'Base de datos de clientes'!$1:$1,0),FALSE))</f>
        <v> </v>
      </c>
      <c r="F426" s="82" t="str">
        <f>IF(ISBLANK(B426)," ",VLOOKUP(B426,cliente,MATCH("E-mail",'Base de datos de clientes'!$1:$1,0),FALSE))</f>
        <v> </v>
      </c>
    </row>
    <row r="427" spans="2:6" ht="15">
      <c r="B427" s="91"/>
      <c r="C427" s="79" t="str">
        <f>IF(ISBLANK(B427)," ",VLOOKUP(B427,cliente,MATCH("Nombre cliente",'Base de datos de clientes'!$1:$1,0),FALSE))</f>
        <v> </v>
      </c>
      <c r="D427" s="80" t="str">
        <f>IF(ISBLANK(B427)," ",VLOOKUP(B427,cliente,MATCH("Teléfono",'Base de datos de clientes'!$1:$1,0),FALSE))</f>
        <v> </v>
      </c>
      <c r="E427" s="79" t="str">
        <f>IF(ISBLANK(B427)," ",VLOOKUP(B427,cliente,MATCH("Nombre de la Empresa",'Base de datos de clientes'!$1:$1,0),FALSE))</f>
        <v> </v>
      </c>
      <c r="F427" s="82" t="str">
        <f>IF(ISBLANK(B427)," ",VLOOKUP(B427,cliente,MATCH("E-mail",'Base de datos de clientes'!$1:$1,0),FALSE))</f>
        <v> </v>
      </c>
    </row>
    <row r="428" spans="2:6" ht="15">
      <c r="B428" s="91"/>
      <c r="C428" s="79" t="str">
        <f>IF(ISBLANK(B428)," ",VLOOKUP(B428,cliente,MATCH("Nombre cliente",'Base de datos de clientes'!$1:$1,0),FALSE))</f>
        <v> </v>
      </c>
      <c r="D428" s="80" t="str">
        <f>IF(ISBLANK(B428)," ",VLOOKUP(B428,cliente,MATCH("Teléfono",'Base de datos de clientes'!$1:$1,0),FALSE))</f>
        <v> </v>
      </c>
      <c r="E428" s="79" t="str">
        <f>IF(ISBLANK(B428)," ",VLOOKUP(B428,cliente,MATCH("Nombre de la Empresa",'Base de datos de clientes'!$1:$1,0),FALSE))</f>
        <v> </v>
      </c>
      <c r="F428" s="82" t="str">
        <f>IF(ISBLANK(B428)," ",VLOOKUP(B428,cliente,MATCH("E-mail",'Base de datos de clientes'!$1:$1,0),FALSE))</f>
        <v> </v>
      </c>
    </row>
    <row r="429" spans="2:6" ht="15">
      <c r="B429" s="91"/>
      <c r="C429" s="79" t="str">
        <f>IF(ISBLANK(B429)," ",VLOOKUP(B429,cliente,MATCH("Nombre cliente",'Base de datos de clientes'!$1:$1,0),FALSE))</f>
        <v> </v>
      </c>
      <c r="D429" s="80" t="str">
        <f>IF(ISBLANK(B429)," ",VLOOKUP(B429,cliente,MATCH("Teléfono",'Base de datos de clientes'!$1:$1,0),FALSE))</f>
        <v> </v>
      </c>
      <c r="E429" s="79" t="str">
        <f>IF(ISBLANK(B429)," ",VLOOKUP(B429,cliente,MATCH("Nombre de la Empresa",'Base de datos de clientes'!$1:$1,0),FALSE))</f>
        <v> </v>
      </c>
      <c r="F429" s="82" t="str">
        <f>IF(ISBLANK(B429)," ",VLOOKUP(B429,cliente,MATCH("E-mail",'Base de datos de clientes'!$1:$1,0),FALSE))</f>
        <v> </v>
      </c>
    </row>
    <row r="430" spans="2:6" ht="15">
      <c r="B430" s="91"/>
      <c r="C430" s="79" t="str">
        <f>IF(ISBLANK(B430)," ",VLOOKUP(B430,cliente,MATCH("Nombre cliente",'Base de datos de clientes'!$1:$1,0),FALSE))</f>
        <v> </v>
      </c>
      <c r="D430" s="80" t="str">
        <f>IF(ISBLANK(B430)," ",VLOOKUP(B430,cliente,MATCH("Teléfono",'Base de datos de clientes'!$1:$1,0),FALSE))</f>
        <v> </v>
      </c>
      <c r="E430" s="79" t="str">
        <f>IF(ISBLANK(B430)," ",VLOOKUP(B430,cliente,MATCH("Nombre de la Empresa",'Base de datos de clientes'!$1:$1,0),FALSE))</f>
        <v> </v>
      </c>
      <c r="F430" s="82" t="str">
        <f>IF(ISBLANK(B430)," ",VLOOKUP(B430,cliente,MATCH("E-mail",'Base de datos de clientes'!$1:$1,0),FALSE))</f>
        <v> </v>
      </c>
    </row>
    <row r="431" spans="2:6" ht="15">
      <c r="B431" s="91"/>
      <c r="C431" s="79" t="str">
        <f>IF(ISBLANK(B431)," ",VLOOKUP(B431,cliente,MATCH("Nombre cliente",'Base de datos de clientes'!$1:$1,0),FALSE))</f>
        <v> </v>
      </c>
      <c r="D431" s="80" t="str">
        <f>IF(ISBLANK(B431)," ",VLOOKUP(B431,cliente,MATCH("Teléfono",'Base de datos de clientes'!$1:$1,0),FALSE))</f>
        <v> </v>
      </c>
      <c r="E431" s="79" t="str">
        <f>IF(ISBLANK(B431)," ",VLOOKUP(B431,cliente,MATCH("Nombre de la Empresa",'Base de datos de clientes'!$1:$1,0),FALSE))</f>
        <v> </v>
      </c>
      <c r="F431" s="82" t="str">
        <f>IF(ISBLANK(B431)," ",VLOOKUP(B431,cliente,MATCH("E-mail",'Base de datos de clientes'!$1:$1,0),FALSE))</f>
        <v> </v>
      </c>
    </row>
    <row r="432" spans="2:6" ht="15">
      <c r="B432" s="91"/>
      <c r="C432" s="79" t="str">
        <f>IF(ISBLANK(B432)," ",VLOOKUP(B432,cliente,MATCH("Nombre cliente",'Base de datos de clientes'!$1:$1,0),FALSE))</f>
        <v> </v>
      </c>
      <c r="D432" s="80" t="str">
        <f>IF(ISBLANK(B432)," ",VLOOKUP(B432,cliente,MATCH("Teléfono",'Base de datos de clientes'!$1:$1,0),FALSE))</f>
        <v> </v>
      </c>
      <c r="E432" s="79" t="str">
        <f>IF(ISBLANK(B432)," ",VLOOKUP(B432,cliente,MATCH("Nombre de la Empresa",'Base de datos de clientes'!$1:$1,0),FALSE))</f>
        <v> </v>
      </c>
      <c r="F432" s="82" t="str">
        <f>IF(ISBLANK(B432)," ",VLOOKUP(B432,cliente,MATCH("E-mail",'Base de datos de clientes'!$1:$1,0),FALSE))</f>
        <v> </v>
      </c>
    </row>
    <row r="433" spans="2:6" ht="15">
      <c r="B433" s="91"/>
      <c r="C433" s="79" t="str">
        <f>IF(ISBLANK(B433)," ",VLOOKUP(B433,cliente,MATCH("Nombre cliente",'Base de datos de clientes'!$1:$1,0),FALSE))</f>
        <v> </v>
      </c>
      <c r="D433" s="80" t="str">
        <f>IF(ISBLANK(B433)," ",VLOOKUP(B433,cliente,MATCH("Teléfono",'Base de datos de clientes'!$1:$1,0),FALSE))</f>
        <v> </v>
      </c>
      <c r="E433" s="79" t="str">
        <f>IF(ISBLANK(B433)," ",VLOOKUP(B433,cliente,MATCH("Nombre de la Empresa",'Base de datos de clientes'!$1:$1,0),FALSE))</f>
        <v> </v>
      </c>
      <c r="F433" s="82" t="str">
        <f>IF(ISBLANK(B433)," ",VLOOKUP(B433,cliente,MATCH("E-mail",'Base de datos de clientes'!$1:$1,0),FALSE))</f>
        <v> </v>
      </c>
    </row>
    <row r="434" spans="2:6" ht="15">
      <c r="B434" s="91"/>
      <c r="C434" s="79" t="str">
        <f>IF(ISBLANK(B434)," ",VLOOKUP(B434,cliente,MATCH("Nombre cliente",'Base de datos de clientes'!$1:$1,0),FALSE))</f>
        <v> </v>
      </c>
      <c r="D434" s="80" t="str">
        <f>IF(ISBLANK(B434)," ",VLOOKUP(B434,cliente,MATCH("Teléfono",'Base de datos de clientes'!$1:$1,0),FALSE))</f>
        <v> </v>
      </c>
      <c r="E434" s="79" t="str">
        <f>IF(ISBLANK(B434)," ",VLOOKUP(B434,cliente,MATCH("Nombre de la Empresa",'Base de datos de clientes'!$1:$1,0),FALSE))</f>
        <v> </v>
      </c>
      <c r="F434" s="82" t="str">
        <f>IF(ISBLANK(B434)," ",VLOOKUP(B434,cliente,MATCH("E-mail",'Base de datos de clientes'!$1:$1,0),FALSE))</f>
        <v> </v>
      </c>
    </row>
    <row r="435" spans="2:6" ht="15">
      <c r="B435" s="91"/>
      <c r="C435" s="79" t="str">
        <f>IF(ISBLANK(B435)," ",VLOOKUP(B435,cliente,MATCH("Nombre cliente",'Base de datos de clientes'!$1:$1,0),FALSE))</f>
        <v> </v>
      </c>
      <c r="D435" s="80" t="str">
        <f>IF(ISBLANK(B435)," ",VLOOKUP(B435,cliente,MATCH("Teléfono",'Base de datos de clientes'!$1:$1,0),FALSE))</f>
        <v> </v>
      </c>
      <c r="E435" s="79" t="str">
        <f>IF(ISBLANK(B435)," ",VLOOKUP(B435,cliente,MATCH("Nombre de la Empresa",'Base de datos de clientes'!$1:$1,0),FALSE))</f>
        <v> </v>
      </c>
      <c r="F435" s="82" t="str">
        <f>IF(ISBLANK(B435)," ",VLOOKUP(B435,cliente,MATCH("E-mail",'Base de datos de clientes'!$1:$1,0),FALSE))</f>
        <v> </v>
      </c>
    </row>
    <row r="436" spans="2:6" ht="15">
      <c r="B436" s="91"/>
      <c r="C436" s="79" t="str">
        <f>IF(ISBLANK(B436)," ",VLOOKUP(B436,cliente,MATCH("Nombre cliente",'Base de datos de clientes'!$1:$1,0),FALSE))</f>
        <v> </v>
      </c>
      <c r="D436" s="80" t="str">
        <f>IF(ISBLANK(B436)," ",VLOOKUP(B436,cliente,MATCH("Teléfono",'Base de datos de clientes'!$1:$1,0),FALSE))</f>
        <v> </v>
      </c>
      <c r="E436" s="79" t="str">
        <f>IF(ISBLANK(B436)," ",VLOOKUP(B436,cliente,MATCH("Nombre de la Empresa",'Base de datos de clientes'!$1:$1,0),FALSE))</f>
        <v> </v>
      </c>
      <c r="F436" s="82" t="str">
        <f>IF(ISBLANK(B436)," ",VLOOKUP(B436,cliente,MATCH("E-mail",'Base de datos de clientes'!$1:$1,0),FALSE))</f>
        <v> </v>
      </c>
    </row>
    <row r="437" spans="2:6" ht="15">
      <c r="B437" s="91"/>
      <c r="C437" s="79" t="str">
        <f>IF(ISBLANK(B437)," ",VLOOKUP(B437,cliente,MATCH("Nombre cliente",'Base de datos de clientes'!$1:$1,0),FALSE))</f>
        <v> </v>
      </c>
      <c r="D437" s="80" t="str">
        <f>IF(ISBLANK(B437)," ",VLOOKUP(B437,cliente,MATCH("Teléfono",'Base de datos de clientes'!$1:$1,0),FALSE))</f>
        <v> </v>
      </c>
      <c r="E437" s="79" t="str">
        <f>IF(ISBLANK(B437)," ",VLOOKUP(B437,cliente,MATCH("Nombre de la Empresa",'Base de datos de clientes'!$1:$1,0),FALSE))</f>
        <v> </v>
      </c>
      <c r="F437" s="82" t="str">
        <f>IF(ISBLANK(B437)," ",VLOOKUP(B437,cliente,MATCH("E-mail",'Base de datos de clientes'!$1:$1,0),FALSE))</f>
        <v> </v>
      </c>
    </row>
    <row r="438" spans="2:6" ht="15">
      <c r="B438" s="91"/>
      <c r="C438" s="79" t="str">
        <f>IF(ISBLANK(B438)," ",VLOOKUP(B438,cliente,MATCH("Nombre cliente",'Base de datos de clientes'!$1:$1,0),FALSE))</f>
        <v> </v>
      </c>
      <c r="D438" s="80" t="str">
        <f>IF(ISBLANK(B438)," ",VLOOKUP(B438,cliente,MATCH("Teléfono",'Base de datos de clientes'!$1:$1,0),FALSE))</f>
        <v> </v>
      </c>
      <c r="E438" s="79" t="str">
        <f>IF(ISBLANK(B438)," ",VLOOKUP(B438,cliente,MATCH("Nombre de la Empresa",'Base de datos de clientes'!$1:$1,0),FALSE))</f>
        <v> </v>
      </c>
      <c r="F438" s="82" t="str">
        <f>IF(ISBLANK(B438)," ",VLOOKUP(B438,cliente,MATCH("E-mail",'Base de datos de clientes'!$1:$1,0),FALSE))</f>
        <v> </v>
      </c>
    </row>
    <row r="439" spans="2:6" ht="15">
      <c r="B439" s="91"/>
      <c r="C439" s="79" t="str">
        <f>IF(ISBLANK(B439)," ",VLOOKUP(B439,cliente,MATCH("Nombre cliente",'Base de datos de clientes'!$1:$1,0),FALSE))</f>
        <v> </v>
      </c>
      <c r="D439" s="80" t="str">
        <f>IF(ISBLANK(B439)," ",VLOOKUP(B439,cliente,MATCH("Teléfono",'Base de datos de clientes'!$1:$1,0),FALSE))</f>
        <v> </v>
      </c>
      <c r="E439" s="79" t="str">
        <f>IF(ISBLANK(B439)," ",VLOOKUP(B439,cliente,MATCH("Nombre de la Empresa",'Base de datos de clientes'!$1:$1,0),FALSE))</f>
        <v> </v>
      </c>
      <c r="F439" s="82" t="str">
        <f>IF(ISBLANK(B439)," ",VLOOKUP(B439,cliente,MATCH("E-mail",'Base de datos de clientes'!$1:$1,0),FALSE))</f>
        <v> </v>
      </c>
    </row>
    <row r="440" spans="2:6" ht="15">
      <c r="B440" s="91"/>
      <c r="C440" s="79" t="str">
        <f>IF(ISBLANK(B440)," ",VLOOKUP(B440,cliente,MATCH("Nombre cliente",'Base de datos de clientes'!$1:$1,0),FALSE))</f>
        <v> </v>
      </c>
      <c r="D440" s="80" t="str">
        <f>IF(ISBLANK(B440)," ",VLOOKUP(B440,cliente,MATCH("Teléfono",'Base de datos de clientes'!$1:$1,0),FALSE))</f>
        <v> </v>
      </c>
      <c r="E440" s="79" t="str">
        <f>IF(ISBLANK(B440)," ",VLOOKUP(B440,cliente,MATCH("Nombre de la Empresa",'Base de datos de clientes'!$1:$1,0),FALSE))</f>
        <v> </v>
      </c>
      <c r="F440" s="82" t="str">
        <f>IF(ISBLANK(B440)," ",VLOOKUP(B440,cliente,MATCH("E-mail",'Base de datos de clientes'!$1:$1,0),FALSE))</f>
        <v> </v>
      </c>
    </row>
    <row r="441" spans="2:6" ht="15">
      <c r="B441" s="91"/>
      <c r="C441" s="79" t="str">
        <f>IF(ISBLANK(B441)," ",VLOOKUP(B441,cliente,MATCH("Nombre cliente",'Base de datos de clientes'!$1:$1,0),FALSE))</f>
        <v> </v>
      </c>
      <c r="D441" s="80" t="str">
        <f>IF(ISBLANK(B441)," ",VLOOKUP(B441,cliente,MATCH("Teléfono",'Base de datos de clientes'!$1:$1,0),FALSE))</f>
        <v> </v>
      </c>
      <c r="E441" s="79" t="str">
        <f>IF(ISBLANK(B441)," ",VLOOKUP(B441,cliente,MATCH("Nombre de la Empresa",'Base de datos de clientes'!$1:$1,0),FALSE))</f>
        <v> </v>
      </c>
      <c r="F441" s="82" t="str">
        <f>IF(ISBLANK(B441)," ",VLOOKUP(B441,cliente,MATCH("E-mail",'Base de datos de clientes'!$1:$1,0),FALSE))</f>
        <v> </v>
      </c>
    </row>
    <row r="442" spans="2:6" ht="15">
      <c r="B442" s="91"/>
      <c r="C442" s="79" t="str">
        <f>IF(ISBLANK(B442)," ",VLOOKUP(B442,cliente,MATCH("Nombre cliente",'Base de datos de clientes'!$1:$1,0),FALSE))</f>
        <v> </v>
      </c>
      <c r="D442" s="80" t="str">
        <f>IF(ISBLANK(B442)," ",VLOOKUP(B442,cliente,MATCH("Teléfono",'Base de datos de clientes'!$1:$1,0),FALSE))</f>
        <v> </v>
      </c>
      <c r="E442" s="79" t="str">
        <f>IF(ISBLANK(B442)," ",VLOOKUP(B442,cliente,MATCH("Nombre de la Empresa",'Base de datos de clientes'!$1:$1,0),FALSE))</f>
        <v> </v>
      </c>
      <c r="F442" s="82" t="str">
        <f>IF(ISBLANK(B442)," ",VLOOKUP(B442,cliente,MATCH("E-mail",'Base de datos de clientes'!$1:$1,0),FALSE))</f>
        <v> </v>
      </c>
    </row>
    <row r="443" spans="2:6" ht="15">
      <c r="B443" s="91"/>
      <c r="C443" s="79" t="str">
        <f>IF(ISBLANK(B443)," ",VLOOKUP(B443,cliente,MATCH("Nombre cliente",'Base de datos de clientes'!$1:$1,0),FALSE))</f>
        <v> </v>
      </c>
      <c r="D443" s="80" t="str">
        <f>IF(ISBLANK(B443)," ",VLOOKUP(B443,cliente,MATCH("Teléfono",'Base de datos de clientes'!$1:$1,0),FALSE))</f>
        <v> </v>
      </c>
      <c r="E443" s="79" t="str">
        <f>IF(ISBLANK(B443)," ",VLOOKUP(B443,cliente,MATCH("Nombre de la Empresa",'Base de datos de clientes'!$1:$1,0),FALSE))</f>
        <v> </v>
      </c>
      <c r="F443" s="82" t="str">
        <f>IF(ISBLANK(B443)," ",VLOOKUP(B443,cliente,MATCH("E-mail",'Base de datos de clientes'!$1:$1,0),FALSE))</f>
        <v> </v>
      </c>
    </row>
    <row r="444" spans="2:6" ht="15">
      <c r="B444" s="91"/>
      <c r="C444" s="79" t="str">
        <f>IF(ISBLANK(B444)," ",VLOOKUP(B444,cliente,MATCH("Nombre cliente",'Base de datos de clientes'!$1:$1,0),FALSE))</f>
        <v> </v>
      </c>
      <c r="D444" s="80" t="str">
        <f>IF(ISBLANK(B444)," ",VLOOKUP(B444,cliente,MATCH("Teléfono",'Base de datos de clientes'!$1:$1,0),FALSE))</f>
        <v> </v>
      </c>
      <c r="E444" s="79" t="str">
        <f>IF(ISBLANK(B444)," ",VLOOKUP(B444,cliente,MATCH("Nombre de la Empresa",'Base de datos de clientes'!$1:$1,0),FALSE))</f>
        <v> </v>
      </c>
      <c r="F444" s="82" t="str">
        <f>IF(ISBLANK(B444)," ",VLOOKUP(B444,cliente,MATCH("E-mail",'Base de datos de clientes'!$1:$1,0),FALSE))</f>
        <v> </v>
      </c>
    </row>
    <row r="445" spans="2:6" ht="15">
      <c r="B445" s="91"/>
      <c r="C445" s="79" t="str">
        <f>IF(ISBLANK(B445)," ",VLOOKUP(B445,cliente,MATCH("Nombre cliente",'Base de datos de clientes'!$1:$1,0),FALSE))</f>
        <v> </v>
      </c>
      <c r="D445" s="80" t="str">
        <f>IF(ISBLANK(B445)," ",VLOOKUP(B445,cliente,MATCH("Teléfono",'Base de datos de clientes'!$1:$1,0),FALSE))</f>
        <v> </v>
      </c>
      <c r="E445" s="79" t="str">
        <f>IF(ISBLANK(B445)," ",VLOOKUP(B445,cliente,MATCH("Nombre de la Empresa",'Base de datos de clientes'!$1:$1,0),FALSE))</f>
        <v> </v>
      </c>
      <c r="F445" s="82" t="str">
        <f>IF(ISBLANK(B445)," ",VLOOKUP(B445,cliente,MATCH("E-mail",'Base de datos de clientes'!$1:$1,0),FALSE))</f>
        <v> </v>
      </c>
    </row>
    <row r="446" spans="2:6" ht="15">
      <c r="B446" s="91"/>
      <c r="C446" s="79" t="str">
        <f>IF(ISBLANK(B446)," ",VLOOKUP(B446,cliente,MATCH("Nombre cliente",'Base de datos de clientes'!$1:$1,0),FALSE))</f>
        <v> </v>
      </c>
      <c r="D446" s="80" t="str">
        <f>IF(ISBLANK(B446)," ",VLOOKUP(B446,cliente,MATCH("Teléfono",'Base de datos de clientes'!$1:$1,0),FALSE))</f>
        <v> </v>
      </c>
      <c r="E446" s="79" t="str">
        <f>IF(ISBLANK(B446)," ",VLOOKUP(B446,cliente,MATCH("Nombre de la Empresa",'Base de datos de clientes'!$1:$1,0),FALSE))</f>
        <v> </v>
      </c>
      <c r="F446" s="82" t="str">
        <f>IF(ISBLANK(B446)," ",VLOOKUP(B446,cliente,MATCH("E-mail",'Base de datos de clientes'!$1:$1,0),FALSE))</f>
        <v> </v>
      </c>
    </row>
    <row r="447" spans="2:6" ht="15">
      <c r="B447" s="91"/>
      <c r="C447" s="79" t="str">
        <f>IF(ISBLANK(B447)," ",VLOOKUP(B447,cliente,MATCH("Nombre cliente",'Base de datos de clientes'!$1:$1,0),FALSE))</f>
        <v> </v>
      </c>
      <c r="D447" s="80" t="str">
        <f>IF(ISBLANK(B447)," ",VLOOKUP(B447,cliente,MATCH("Teléfono",'Base de datos de clientes'!$1:$1,0),FALSE))</f>
        <v> </v>
      </c>
      <c r="E447" s="79" t="str">
        <f>IF(ISBLANK(B447)," ",VLOOKUP(B447,cliente,MATCH("Nombre de la Empresa",'Base de datos de clientes'!$1:$1,0),FALSE))</f>
        <v> </v>
      </c>
      <c r="F447" s="82" t="str">
        <f>IF(ISBLANK(B447)," ",VLOOKUP(B447,cliente,MATCH("E-mail",'Base de datos de clientes'!$1:$1,0),FALSE))</f>
        <v> </v>
      </c>
    </row>
    <row r="448" spans="2:6" ht="15">
      <c r="B448" s="91"/>
      <c r="C448" s="79" t="str">
        <f>IF(ISBLANK(B448)," ",VLOOKUP(B448,cliente,MATCH("Nombre cliente",'Base de datos de clientes'!$1:$1,0),FALSE))</f>
        <v> </v>
      </c>
      <c r="D448" s="80" t="str">
        <f>IF(ISBLANK(B448)," ",VLOOKUP(B448,cliente,MATCH("Teléfono",'Base de datos de clientes'!$1:$1,0),FALSE))</f>
        <v> </v>
      </c>
      <c r="E448" s="79" t="str">
        <f>IF(ISBLANK(B448)," ",VLOOKUP(B448,cliente,MATCH("Nombre de la Empresa",'Base de datos de clientes'!$1:$1,0),FALSE))</f>
        <v> </v>
      </c>
      <c r="F448" s="82" t="str">
        <f>IF(ISBLANK(B448)," ",VLOOKUP(B448,cliente,MATCH("E-mail",'Base de datos de clientes'!$1:$1,0),FALSE))</f>
        <v> </v>
      </c>
    </row>
    <row r="449" spans="2:6" ht="15">
      <c r="B449" s="91"/>
      <c r="C449" s="79" t="str">
        <f>IF(ISBLANK(B449)," ",VLOOKUP(B449,cliente,MATCH("Nombre cliente",'Base de datos de clientes'!$1:$1,0),FALSE))</f>
        <v> </v>
      </c>
      <c r="D449" s="80" t="str">
        <f>IF(ISBLANK(B449)," ",VLOOKUP(B449,cliente,MATCH("Teléfono",'Base de datos de clientes'!$1:$1,0),FALSE))</f>
        <v> </v>
      </c>
      <c r="E449" s="79" t="str">
        <f>IF(ISBLANK(B449)," ",VLOOKUP(B449,cliente,MATCH("Nombre de la Empresa",'Base de datos de clientes'!$1:$1,0),FALSE))</f>
        <v> </v>
      </c>
      <c r="F449" s="82" t="str">
        <f>IF(ISBLANK(B449)," ",VLOOKUP(B449,cliente,MATCH("E-mail",'Base de datos de clientes'!$1:$1,0),FALSE))</f>
        <v> </v>
      </c>
    </row>
    <row r="450" spans="2:6" ht="15">
      <c r="B450" s="91"/>
      <c r="C450" s="79" t="str">
        <f>IF(ISBLANK(B450)," ",VLOOKUP(B450,cliente,MATCH("Nombre cliente",'Base de datos de clientes'!$1:$1,0),FALSE))</f>
        <v> </v>
      </c>
      <c r="D450" s="80" t="str">
        <f>IF(ISBLANK(B450)," ",VLOOKUP(B450,cliente,MATCH("Teléfono",'Base de datos de clientes'!$1:$1,0),FALSE))</f>
        <v> </v>
      </c>
      <c r="E450" s="79" t="str">
        <f>IF(ISBLANK(B450)," ",VLOOKUP(B450,cliente,MATCH("Nombre de la Empresa",'Base de datos de clientes'!$1:$1,0),FALSE))</f>
        <v> </v>
      </c>
      <c r="F450" s="82" t="str">
        <f>IF(ISBLANK(B450)," ",VLOOKUP(B450,cliente,MATCH("E-mail",'Base de datos de clientes'!$1:$1,0),FALSE))</f>
        <v> </v>
      </c>
    </row>
    <row r="451" spans="2:6" ht="15">
      <c r="B451" s="91"/>
      <c r="C451" s="79" t="str">
        <f>IF(ISBLANK(B451)," ",VLOOKUP(B451,cliente,MATCH("Nombre cliente",'Base de datos de clientes'!$1:$1,0),FALSE))</f>
        <v> </v>
      </c>
      <c r="D451" s="80" t="str">
        <f>IF(ISBLANK(B451)," ",VLOOKUP(B451,cliente,MATCH("Teléfono",'Base de datos de clientes'!$1:$1,0),FALSE))</f>
        <v> </v>
      </c>
      <c r="E451" s="79" t="str">
        <f>IF(ISBLANK(B451)," ",VLOOKUP(B451,cliente,MATCH("Nombre de la Empresa",'Base de datos de clientes'!$1:$1,0),FALSE))</f>
        <v> </v>
      </c>
      <c r="F451" s="82" t="str">
        <f>IF(ISBLANK(B451)," ",VLOOKUP(B451,cliente,MATCH("E-mail",'Base de datos de clientes'!$1:$1,0),FALSE))</f>
        <v> </v>
      </c>
    </row>
    <row r="452" spans="2:6" ht="15">
      <c r="B452" s="91"/>
      <c r="C452" s="79" t="str">
        <f>IF(ISBLANK(B452)," ",VLOOKUP(B452,cliente,MATCH("Nombre cliente",'Base de datos de clientes'!$1:$1,0),FALSE))</f>
        <v> </v>
      </c>
      <c r="D452" s="80" t="str">
        <f>IF(ISBLANK(B452)," ",VLOOKUP(B452,cliente,MATCH("Teléfono",'Base de datos de clientes'!$1:$1,0),FALSE))</f>
        <v> </v>
      </c>
      <c r="E452" s="79" t="str">
        <f>IF(ISBLANK(B452)," ",VLOOKUP(B452,cliente,MATCH("Nombre de la Empresa",'Base de datos de clientes'!$1:$1,0),FALSE))</f>
        <v> </v>
      </c>
      <c r="F452" s="82" t="str">
        <f>IF(ISBLANK(B452)," ",VLOOKUP(B452,cliente,MATCH("E-mail",'Base de datos de clientes'!$1:$1,0),FALSE))</f>
        <v> </v>
      </c>
    </row>
    <row r="453" spans="2:6" ht="15">
      <c r="B453" s="91"/>
      <c r="C453" s="79" t="str">
        <f>IF(ISBLANK(B453)," ",VLOOKUP(B453,cliente,MATCH("Nombre cliente",'Base de datos de clientes'!$1:$1,0),FALSE))</f>
        <v> </v>
      </c>
      <c r="D453" s="80" t="str">
        <f>IF(ISBLANK(B453)," ",VLOOKUP(B453,cliente,MATCH("Teléfono",'Base de datos de clientes'!$1:$1,0),FALSE))</f>
        <v> </v>
      </c>
      <c r="E453" s="79" t="str">
        <f>IF(ISBLANK(B453)," ",VLOOKUP(B453,cliente,MATCH("Nombre de la Empresa",'Base de datos de clientes'!$1:$1,0),FALSE))</f>
        <v> </v>
      </c>
      <c r="F453" s="82" t="str">
        <f>IF(ISBLANK(B453)," ",VLOOKUP(B453,cliente,MATCH("E-mail",'Base de datos de clientes'!$1:$1,0),FALSE))</f>
        <v> </v>
      </c>
    </row>
    <row r="454" spans="2:6" ht="15">
      <c r="B454" s="91"/>
      <c r="C454" s="79" t="str">
        <f>IF(ISBLANK(B454)," ",VLOOKUP(B454,cliente,MATCH("Nombre cliente",'Base de datos de clientes'!$1:$1,0),FALSE))</f>
        <v> </v>
      </c>
      <c r="D454" s="80" t="str">
        <f>IF(ISBLANK(B454)," ",VLOOKUP(B454,cliente,MATCH("Teléfono",'Base de datos de clientes'!$1:$1,0),FALSE))</f>
        <v> </v>
      </c>
      <c r="E454" s="79" t="str">
        <f>IF(ISBLANK(B454)," ",VLOOKUP(B454,cliente,MATCH("Nombre de la Empresa",'Base de datos de clientes'!$1:$1,0),FALSE))</f>
        <v> </v>
      </c>
      <c r="F454" s="82" t="str">
        <f>IF(ISBLANK(B454)," ",VLOOKUP(B454,cliente,MATCH("E-mail",'Base de datos de clientes'!$1:$1,0),FALSE))</f>
        <v> </v>
      </c>
    </row>
    <row r="455" spans="2:6" ht="15">
      <c r="B455" s="91"/>
      <c r="C455" s="79" t="str">
        <f>IF(ISBLANK(B455)," ",VLOOKUP(B455,cliente,MATCH("Nombre cliente",'Base de datos de clientes'!$1:$1,0),FALSE))</f>
        <v> </v>
      </c>
      <c r="D455" s="80" t="str">
        <f>IF(ISBLANK(B455)," ",VLOOKUP(B455,cliente,MATCH("Teléfono",'Base de datos de clientes'!$1:$1,0),FALSE))</f>
        <v> </v>
      </c>
      <c r="E455" s="79" t="str">
        <f>IF(ISBLANK(B455)," ",VLOOKUP(B455,cliente,MATCH("Nombre de la Empresa",'Base de datos de clientes'!$1:$1,0),FALSE))</f>
        <v> </v>
      </c>
      <c r="F455" s="82" t="str">
        <f>IF(ISBLANK(B455)," ",VLOOKUP(B455,cliente,MATCH("E-mail",'Base de datos de clientes'!$1:$1,0),FALSE))</f>
        <v> </v>
      </c>
    </row>
    <row r="456" spans="2:6" ht="15">
      <c r="B456" s="91"/>
      <c r="C456" s="79" t="str">
        <f>IF(ISBLANK(B456)," ",VLOOKUP(B456,cliente,MATCH("Nombre cliente",'Base de datos de clientes'!$1:$1,0),FALSE))</f>
        <v> </v>
      </c>
      <c r="D456" s="80" t="str">
        <f>IF(ISBLANK(B456)," ",VLOOKUP(B456,cliente,MATCH("Teléfono",'Base de datos de clientes'!$1:$1,0),FALSE))</f>
        <v> </v>
      </c>
      <c r="E456" s="79" t="str">
        <f>IF(ISBLANK(B456)," ",VLOOKUP(B456,cliente,MATCH("Nombre de la Empresa",'Base de datos de clientes'!$1:$1,0),FALSE))</f>
        <v> </v>
      </c>
      <c r="F456" s="82" t="str">
        <f>IF(ISBLANK(B456)," ",VLOOKUP(B456,cliente,MATCH("E-mail",'Base de datos de clientes'!$1:$1,0),FALSE))</f>
        <v> </v>
      </c>
    </row>
    <row r="457" spans="2:6" ht="15">
      <c r="B457" s="91"/>
      <c r="C457" s="79" t="str">
        <f>IF(ISBLANK(B457)," ",VLOOKUP(B457,cliente,MATCH("Nombre cliente",'Base de datos de clientes'!$1:$1,0),FALSE))</f>
        <v> </v>
      </c>
      <c r="D457" s="80" t="str">
        <f>IF(ISBLANK(B457)," ",VLOOKUP(B457,cliente,MATCH("Teléfono",'Base de datos de clientes'!$1:$1,0),FALSE))</f>
        <v> </v>
      </c>
      <c r="E457" s="79" t="str">
        <f>IF(ISBLANK(B457)," ",VLOOKUP(B457,cliente,MATCH("Nombre de la Empresa",'Base de datos de clientes'!$1:$1,0),FALSE))</f>
        <v> </v>
      </c>
      <c r="F457" s="82" t="str">
        <f>IF(ISBLANK(B457)," ",VLOOKUP(B457,cliente,MATCH("E-mail",'Base de datos de clientes'!$1:$1,0),FALSE))</f>
        <v> </v>
      </c>
    </row>
    <row r="458" spans="2:6" ht="15">
      <c r="B458" s="91"/>
      <c r="C458" s="79" t="str">
        <f>IF(ISBLANK(B458)," ",VLOOKUP(B458,cliente,MATCH("Nombre cliente",'Base de datos de clientes'!$1:$1,0),FALSE))</f>
        <v> </v>
      </c>
      <c r="D458" s="80" t="str">
        <f>IF(ISBLANK(B458)," ",VLOOKUP(B458,cliente,MATCH("Teléfono",'Base de datos de clientes'!$1:$1,0),FALSE))</f>
        <v> </v>
      </c>
      <c r="E458" s="79" t="str">
        <f>IF(ISBLANK(B458)," ",VLOOKUP(B458,cliente,MATCH("Nombre de la Empresa",'Base de datos de clientes'!$1:$1,0),FALSE))</f>
        <v> </v>
      </c>
      <c r="F458" s="82" t="str">
        <f>IF(ISBLANK(B458)," ",VLOOKUP(B458,cliente,MATCH("E-mail",'Base de datos de clientes'!$1:$1,0),FALSE))</f>
        <v> </v>
      </c>
    </row>
    <row r="459" spans="2:6" ht="15">
      <c r="B459" s="91"/>
      <c r="C459" s="79" t="str">
        <f>IF(ISBLANK(B459)," ",VLOOKUP(B459,cliente,MATCH("Nombre cliente",'Base de datos de clientes'!$1:$1,0),FALSE))</f>
        <v> </v>
      </c>
      <c r="D459" s="80" t="str">
        <f>IF(ISBLANK(B459)," ",VLOOKUP(B459,cliente,MATCH("Teléfono",'Base de datos de clientes'!$1:$1,0),FALSE))</f>
        <v> </v>
      </c>
      <c r="E459" s="79" t="str">
        <f>IF(ISBLANK(B459)," ",VLOOKUP(B459,cliente,MATCH("Nombre de la Empresa",'Base de datos de clientes'!$1:$1,0),FALSE))</f>
        <v> </v>
      </c>
      <c r="F459" s="82" t="str">
        <f>IF(ISBLANK(B459)," ",VLOOKUP(B459,cliente,MATCH("E-mail",'Base de datos de clientes'!$1:$1,0),FALSE))</f>
        <v> </v>
      </c>
    </row>
    <row r="460" spans="2:6" ht="15">
      <c r="B460" s="91"/>
      <c r="C460" s="79" t="str">
        <f>IF(ISBLANK(B460)," ",VLOOKUP(B460,cliente,MATCH("Nombre cliente",'Base de datos de clientes'!$1:$1,0),FALSE))</f>
        <v> </v>
      </c>
      <c r="D460" s="80" t="str">
        <f>IF(ISBLANK(B460)," ",VLOOKUP(B460,cliente,MATCH("Teléfono",'Base de datos de clientes'!$1:$1,0),FALSE))</f>
        <v> </v>
      </c>
      <c r="E460" s="79" t="str">
        <f>IF(ISBLANK(B460)," ",VLOOKUP(B460,cliente,MATCH("Nombre de la Empresa",'Base de datos de clientes'!$1:$1,0),FALSE))</f>
        <v> </v>
      </c>
      <c r="F460" s="82" t="str">
        <f>IF(ISBLANK(B460)," ",VLOOKUP(B460,cliente,MATCH("E-mail",'Base de datos de clientes'!$1:$1,0),FALSE))</f>
        <v> </v>
      </c>
    </row>
    <row r="461" spans="2:6" ht="15">
      <c r="B461" s="91"/>
      <c r="C461" s="79" t="str">
        <f>IF(ISBLANK(B461)," ",VLOOKUP(B461,cliente,MATCH("Nombre cliente",'Base de datos de clientes'!$1:$1,0),FALSE))</f>
        <v> </v>
      </c>
      <c r="D461" s="80" t="str">
        <f>IF(ISBLANK(B461)," ",VLOOKUP(B461,cliente,MATCH("Teléfono",'Base de datos de clientes'!$1:$1,0),FALSE))</f>
        <v> </v>
      </c>
      <c r="E461" s="79" t="str">
        <f>IF(ISBLANK(B461)," ",VLOOKUP(B461,cliente,MATCH("Nombre de la Empresa",'Base de datos de clientes'!$1:$1,0),FALSE))</f>
        <v> </v>
      </c>
      <c r="F461" s="82" t="str">
        <f>IF(ISBLANK(B461)," ",VLOOKUP(B461,cliente,MATCH("E-mail",'Base de datos de clientes'!$1:$1,0),FALSE))</f>
        <v> </v>
      </c>
    </row>
    <row r="462" spans="2:6" ht="15">
      <c r="B462" s="91"/>
      <c r="C462" s="79" t="str">
        <f>IF(ISBLANK(B462)," ",VLOOKUP(B462,cliente,MATCH("Nombre cliente",'Base de datos de clientes'!$1:$1,0),FALSE))</f>
        <v> </v>
      </c>
      <c r="D462" s="80" t="str">
        <f>IF(ISBLANK(B462)," ",VLOOKUP(B462,cliente,MATCH("Teléfono",'Base de datos de clientes'!$1:$1,0),FALSE))</f>
        <v> </v>
      </c>
      <c r="E462" s="79" t="str">
        <f>IF(ISBLANK(B462)," ",VLOOKUP(B462,cliente,MATCH("Nombre de la Empresa",'Base de datos de clientes'!$1:$1,0),FALSE))</f>
        <v> </v>
      </c>
      <c r="F462" s="82" t="str">
        <f>IF(ISBLANK(B462)," ",VLOOKUP(B462,cliente,MATCH("E-mail",'Base de datos de clientes'!$1:$1,0),FALSE))</f>
        <v> </v>
      </c>
    </row>
    <row r="463" spans="2:6" ht="15">
      <c r="B463" s="91"/>
      <c r="C463" s="79" t="str">
        <f>IF(ISBLANK(B463)," ",VLOOKUP(B463,cliente,MATCH("Nombre cliente",'Base de datos de clientes'!$1:$1,0),FALSE))</f>
        <v> </v>
      </c>
      <c r="D463" s="80" t="str">
        <f>IF(ISBLANK(B463)," ",VLOOKUP(B463,cliente,MATCH("Teléfono",'Base de datos de clientes'!$1:$1,0),FALSE))</f>
        <v> </v>
      </c>
      <c r="E463" s="79" t="str">
        <f>IF(ISBLANK(B463)," ",VLOOKUP(B463,cliente,MATCH("Nombre de la Empresa",'Base de datos de clientes'!$1:$1,0),FALSE))</f>
        <v> </v>
      </c>
      <c r="F463" s="82" t="str">
        <f>IF(ISBLANK(B463)," ",VLOOKUP(B463,cliente,MATCH("E-mail",'Base de datos de clientes'!$1:$1,0),FALSE))</f>
        <v> </v>
      </c>
    </row>
    <row r="464" spans="2:6" ht="15">
      <c r="B464" s="91"/>
      <c r="C464" s="79" t="str">
        <f>IF(ISBLANK(B464)," ",VLOOKUP(B464,cliente,MATCH("Nombre cliente",'Base de datos de clientes'!$1:$1,0),FALSE))</f>
        <v> </v>
      </c>
      <c r="D464" s="80" t="str">
        <f>IF(ISBLANK(B464)," ",VLOOKUP(B464,cliente,MATCH("Teléfono",'Base de datos de clientes'!$1:$1,0),FALSE))</f>
        <v> </v>
      </c>
      <c r="E464" s="79" t="str">
        <f>IF(ISBLANK(B464)," ",VLOOKUP(B464,cliente,MATCH("Nombre de la Empresa",'Base de datos de clientes'!$1:$1,0),FALSE))</f>
        <v> </v>
      </c>
      <c r="F464" s="82" t="str">
        <f>IF(ISBLANK(B464)," ",VLOOKUP(B464,cliente,MATCH("E-mail",'Base de datos de clientes'!$1:$1,0),FALSE))</f>
        <v> </v>
      </c>
    </row>
    <row r="465" spans="2:6" ht="15">
      <c r="B465" s="91"/>
      <c r="C465" s="79" t="str">
        <f>IF(ISBLANK(B465)," ",VLOOKUP(B465,cliente,MATCH("Nombre cliente",'Base de datos de clientes'!$1:$1,0),FALSE))</f>
        <v> </v>
      </c>
      <c r="D465" s="80" t="str">
        <f>IF(ISBLANK(B465)," ",VLOOKUP(B465,cliente,MATCH("Teléfono",'Base de datos de clientes'!$1:$1,0),FALSE))</f>
        <v> </v>
      </c>
      <c r="E465" s="79" t="str">
        <f>IF(ISBLANK(B465)," ",VLOOKUP(B465,cliente,MATCH("Nombre de la Empresa",'Base de datos de clientes'!$1:$1,0),FALSE))</f>
        <v> </v>
      </c>
      <c r="F465" s="82" t="str">
        <f>IF(ISBLANK(B465)," ",VLOOKUP(B465,cliente,MATCH("E-mail",'Base de datos de clientes'!$1:$1,0),FALSE))</f>
        <v> </v>
      </c>
    </row>
    <row r="466" spans="2:6" ht="15">
      <c r="B466" s="91"/>
      <c r="C466" s="79" t="str">
        <f>IF(ISBLANK(B466)," ",VLOOKUP(B466,cliente,MATCH("Nombre cliente",'Base de datos de clientes'!$1:$1,0),FALSE))</f>
        <v> </v>
      </c>
      <c r="D466" s="80" t="str">
        <f>IF(ISBLANK(B466)," ",VLOOKUP(B466,cliente,MATCH("Teléfono",'Base de datos de clientes'!$1:$1,0),FALSE))</f>
        <v> </v>
      </c>
      <c r="E466" s="79" t="str">
        <f>IF(ISBLANK(B466)," ",VLOOKUP(B466,cliente,MATCH("Nombre de la Empresa",'Base de datos de clientes'!$1:$1,0),FALSE))</f>
        <v> </v>
      </c>
      <c r="F466" s="82" t="str">
        <f>IF(ISBLANK(B466)," ",VLOOKUP(B466,cliente,MATCH("E-mail",'Base de datos de clientes'!$1:$1,0),FALSE))</f>
        <v> </v>
      </c>
    </row>
    <row r="467" spans="2:6" ht="15">
      <c r="B467" s="91"/>
      <c r="C467" s="79" t="str">
        <f>IF(ISBLANK(B467)," ",VLOOKUP(B467,cliente,MATCH("Nombre cliente",'Base de datos de clientes'!$1:$1,0),FALSE))</f>
        <v> </v>
      </c>
      <c r="D467" s="80" t="str">
        <f>IF(ISBLANK(B467)," ",VLOOKUP(B467,cliente,MATCH("Teléfono",'Base de datos de clientes'!$1:$1,0),FALSE))</f>
        <v> </v>
      </c>
      <c r="E467" s="79" t="str">
        <f>IF(ISBLANK(B467)," ",VLOOKUP(B467,cliente,MATCH("Nombre de la Empresa",'Base de datos de clientes'!$1:$1,0),FALSE))</f>
        <v> </v>
      </c>
      <c r="F467" s="82" t="str">
        <f>IF(ISBLANK(B467)," ",VLOOKUP(B467,cliente,MATCH("E-mail",'Base de datos de clientes'!$1:$1,0),FALSE))</f>
        <v> </v>
      </c>
    </row>
    <row r="468" spans="2:6" ht="15">
      <c r="B468" s="91"/>
      <c r="C468" s="79" t="str">
        <f>IF(ISBLANK(B468)," ",VLOOKUP(B468,cliente,MATCH("Nombre cliente",'Base de datos de clientes'!$1:$1,0),FALSE))</f>
        <v> </v>
      </c>
      <c r="D468" s="80" t="str">
        <f>IF(ISBLANK(B468)," ",VLOOKUP(B468,cliente,MATCH("Teléfono",'Base de datos de clientes'!$1:$1,0),FALSE))</f>
        <v> </v>
      </c>
      <c r="E468" s="79" t="str">
        <f>IF(ISBLANK(B468)," ",VLOOKUP(B468,cliente,MATCH("Nombre de la Empresa",'Base de datos de clientes'!$1:$1,0),FALSE))</f>
        <v> </v>
      </c>
      <c r="F468" s="82" t="str">
        <f>IF(ISBLANK(B468)," ",VLOOKUP(B468,cliente,MATCH("E-mail",'Base de datos de clientes'!$1:$1,0),FALSE))</f>
        <v> </v>
      </c>
    </row>
    <row r="469" spans="2:6" ht="15">
      <c r="B469" s="91"/>
      <c r="C469" s="79" t="str">
        <f>IF(ISBLANK(B469)," ",VLOOKUP(B469,cliente,MATCH("Nombre cliente",'Base de datos de clientes'!$1:$1,0),FALSE))</f>
        <v> </v>
      </c>
      <c r="D469" s="80" t="str">
        <f>IF(ISBLANK(B469)," ",VLOOKUP(B469,cliente,MATCH("Teléfono",'Base de datos de clientes'!$1:$1,0),FALSE))</f>
        <v> </v>
      </c>
      <c r="E469" s="79" t="str">
        <f>IF(ISBLANK(B469)," ",VLOOKUP(B469,cliente,MATCH("Nombre de la Empresa",'Base de datos de clientes'!$1:$1,0),FALSE))</f>
        <v> </v>
      </c>
      <c r="F469" s="82" t="str">
        <f>IF(ISBLANK(B469)," ",VLOOKUP(B469,cliente,MATCH("E-mail",'Base de datos de clientes'!$1:$1,0),FALSE))</f>
        <v> </v>
      </c>
    </row>
    <row r="470" spans="2:6" ht="15">
      <c r="B470" s="91"/>
      <c r="C470" s="79" t="str">
        <f>IF(ISBLANK(B470)," ",VLOOKUP(B470,cliente,MATCH("Nombre cliente",'Base de datos de clientes'!$1:$1,0),FALSE))</f>
        <v> </v>
      </c>
      <c r="D470" s="80" t="str">
        <f>IF(ISBLANK(B470)," ",VLOOKUP(B470,cliente,MATCH("Teléfono",'Base de datos de clientes'!$1:$1,0),FALSE))</f>
        <v> </v>
      </c>
      <c r="E470" s="79" t="str">
        <f>IF(ISBLANK(B470)," ",VLOOKUP(B470,cliente,MATCH("Nombre de la Empresa",'Base de datos de clientes'!$1:$1,0),FALSE))</f>
        <v> </v>
      </c>
      <c r="F470" s="82" t="str">
        <f>IF(ISBLANK(B470)," ",VLOOKUP(B470,cliente,MATCH("E-mail",'Base de datos de clientes'!$1:$1,0),FALSE))</f>
        <v> </v>
      </c>
    </row>
    <row r="471" spans="2:6" ht="15">
      <c r="B471" s="91"/>
      <c r="C471" s="79" t="str">
        <f>IF(ISBLANK(B471)," ",VLOOKUP(B471,cliente,MATCH("Nombre cliente",'Base de datos de clientes'!$1:$1,0),FALSE))</f>
        <v> </v>
      </c>
      <c r="D471" s="80" t="str">
        <f>IF(ISBLANK(B471)," ",VLOOKUP(B471,cliente,MATCH("Teléfono",'Base de datos de clientes'!$1:$1,0),FALSE))</f>
        <v> </v>
      </c>
      <c r="E471" s="79" t="str">
        <f>IF(ISBLANK(B471)," ",VLOOKUP(B471,cliente,MATCH("Nombre de la Empresa",'Base de datos de clientes'!$1:$1,0),FALSE))</f>
        <v> </v>
      </c>
      <c r="F471" s="82" t="str">
        <f>IF(ISBLANK(B471)," ",VLOOKUP(B471,cliente,MATCH("E-mail",'Base de datos de clientes'!$1:$1,0),FALSE))</f>
        <v> </v>
      </c>
    </row>
    <row r="472" spans="2:6" ht="15">
      <c r="B472" s="91"/>
      <c r="C472" s="79" t="str">
        <f>IF(ISBLANK(B472)," ",VLOOKUP(B472,cliente,MATCH("Nombre cliente",'Base de datos de clientes'!$1:$1,0),FALSE))</f>
        <v> </v>
      </c>
      <c r="D472" s="80" t="str">
        <f>IF(ISBLANK(B472)," ",VLOOKUP(B472,cliente,MATCH("Teléfono",'Base de datos de clientes'!$1:$1,0),FALSE))</f>
        <v> </v>
      </c>
      <c r="E472" s="79" t="str">
        <f>IF(ISBLANK(B472)," ",VLOOKUP(B472,cliente,MATCH("Nombre de la Empresa",'Base de datos de clientes'!$1:$1,0),FALSE))</f>
        <v> </v>
      </c>
      <c r="F472" s="82" t="str">
        <f>IF(ISBLANK(B472)," ",VLOOKUP(B472,cliente,MATCH("E-mail",'Base de datos de clientes'!$1:$1,0),FALSE))</f>
        <v> </v>
      </c>
    </row>
    <row r="473" spans="2:6" ht="15">
      <c r="B473" s="91"/>
      <c r="C473" s="79" t="str">
        <f>IF(ISBLANK(B473)," ",VLOOKUP(B473,cliente,MATCH("Nombre cliente",'Base de datos de clientes'!$1:$1,0),FALSE))</f>
        <v> </v>
      </c>
      <c r="D473" s="80" t="str">
        <f>IF(ISBLANK(B473)," ",VLOOKUP(B473,cliente,MATCH("Teléfono",'Base de datos de clientes'!$1:$1,0),FALSE))</f>
        <v> </v>
      </c>
      <c r="E473" s="79" t="str">
        <f>IF(ISBLANK(B473)," ",VLOOKUP(B473,cliente,MATCH("Nombre de la Empresa",'Base de datos de clientes'!$1:$1,0),FALSE))</f>
        <v> </v>
      </c>
      <c r="F473" s="82" t="str">
        <f>IF(ISBLANK(B473)," ",VLOOKUP(B473,cliente,MATCH("E-mail",'Base de datos de clientes'!$1:$1,0),FALSE))</f>
        <v> </v>
      </c>
    </row>
    <row r="474" spans="2:6" ht="15">
      <c r="B474" s="91"/>
      <c r="C474" s="79" t="str">
        <f>IF(ISBLANK(B474)," ",VLOOKUP(B474,cliente,MATCH("Nombre cliente",'Base de datos de clientes'!$1:$1,0),FALSE))</f>
        <v> </v>
      </c>
      <c r="D474" s="80" t="str">
        <f>IF(ISBLANK(B474)," ",VLOOKUP(B474,cliente,MATCH("Teléfono",'Base de datos de clientes'!$1:$1,0),FALSE))</f>
        <v> </v>
      </c>
      <c r="E474" s="79" t="str">
        <f>IF(ISBLANK(B474)," ",VLOOKUP(B474,cliente,MATCH("Nombre de la Empresa",'Base de datos de clientes'!$1:$1,0),FALSE))</f>
        <v> </v>
      </c>
      <c r="F474" s="82" t="str">
        <f>IF(ISBLANK(B474)," ",VLOOKUP(B474,cliente,MATCH("E-mail",'Base de datos de clientes'!$1:$1,0),FALSE))</f>
        <v> </v>
      </c>
    </row>
    <row r="475" spans="2:6" ht="15">
      <c r="B475" s="91"/>
      <c r="C475" s="79" t="str">
        <f>IF(ISBLANK(B475)," ",VLOOKUP(B475,cliente,MATCH("Nombre cliente",'Base de datos de clientes'!$1:$1,0),FALSE))</f>
        <v> </v>
      </c>
      <c r="D475" s="80" t="str">
        <f>IF(ISBLANK(B475)," ",VLOOKUP(B475,cliente,MATCH("Teléfono",'Base de datos de clientes'!$1:$1,0),FALSE))</f>
        <v> </v>
      </c>
      <c r="E475" s="79" t="str">
        <f>IF(ISBLANK(B475)," ",VLOOKUP(B475,cliente,MATCH("Nombre de la Empresa",'Base de datos de clientes'!$1:$1,0),FALSE))</f>
        <v> </v>
      </c>
      <c r="F475" s="82" t="str">
        <f>IF(ISBLANK(B475)," ",VLOOKUP(B475,cliente,MATCH("E-mail",'Base de datos de clientes'!$1:$1,0),FALSE))</f>
        <v> </v>
      </c>
    </row>
    <row r="476" spans="2:6" ht="15">
      <c r="B476" s="91"/>
      <c r="C476" s="79" t="str">
        <f>IF(ISBLANK(B476)," ",VLOOKUP(B476,cliente,MATCH("Nombre cliente",'Base de datos de clientes'!$1:$1,0),FALSE))</f>
        <v> </v>
      </c>
      <c r="D476" s="80" t="str">
        <f>IF(ISBLANK(B476)," ",VLOOKUP(B476,cliente,MATCH("Teléfono",'Base de datos de clientes'!$1:$1,0),FALSE))</f>
        <v> </v>
      </c>
      <c r="E476" s="79" t="str">
        <f>IF(ISBLANK(B476)," ",VLOOKUP(B476,cliente,MATCH("Nombre de la Empresa",'Base de datos de clientes'!$1:$1,0),FALSE))</f>
        <v> </v>
      </c>
      <c r="F476" s="82" t="str">
        <f>IF(ISBLANK(B476)," ",VLOOKUP(B476,cliente,MATCH("E-mail",'Base de datos de clientes'!$1:$1,0),FALSE))</f>
        <v> </v>
      </c>
    </row>
    <row r="477" spans="2:6" ht="15">
      <c r="B477" s="91"/>
      <c r="C477" s="79" t="str">
        <f>IF(ISBLANK(B477)," ",VLOOKUP(B477,cliente,MATCH("Nombre cliente",'Base de datos de clientes'!$1:$1,0),FALSE))</f>
        <v> </v>
      </c>
      <c r="D477" s="80" t="str">
        <f>IF(ISBLANK(B477)," ",VLOOKUP(B477,cliente,MATCH("Teléfono",'Base de datos de clientes'!$1:$1,0),FALSE))</f>
        <v> </v>
      </c>
      <c r="E477" s="79" t="str">
        <f>IF(ISBLANK(B477)," ",VLOOKUP(B477,cliente,MATCH("Nombre de la Empresa",'Base de datos de clientes'!$1:$1,0),FALSE))</f>
        <v> </v>
      </c>
      <c r="F477" s="82" t="str">
        <f>IF(ISBLANK(B477)," ",VLOOKUP(B477,cliente,MATCH("E-mail",'Base de datos de clientes'!$1:$1,0),FALSE))</f>
        <v> </v>
      </c>
    </row>
    <row r="478" spans="2:6" ht="15">
      <c r="B478" s="91"/>
      <c r="C478" s="79" t="str">
        <f>IF(ISBLANK(B478)," ",VLOOKUP(B478,cliente,MATCH("Nombre cliente",'Base de datos de clientes'!$1:$1,0),FALSE))</f>
        <v> </v>
      </c>
      <c r="D478" s="80" t="str">
        <f>IF(ISBLANK(B478)," ",VLOOKUP(B478,cliente,MATCH("Teléfono",'Base de datos de clientes'!$1:$1,0),FALSE))</f>
        <v> </v>
      </c>
      <c r="E478" s="79" t="str">
        <f>IF(ISBLANK(B478)," ",VLOOKUP(B478,cliente,MATCH("Nombre de la Empresa",'Base de datos de clientes'!$1:$1,0),FALSE))</f>
        <v> </v>
      </c>
      <c r="F478" s="82" t="str">
        <f>IF(ISBLANK(B478)," ",VLOOKUP(B478,cliente,MATCH("E-mail",'Base de datos de clientes'!$1:$1,0),FALSE))</f>
        <v> </v>
      </c>
    </row>
    <row r="479" spans="2:6" ht="15">
      <c r="B479" s="91"/>
      <c r="C479" s="79" t="str">
        <f>IF(ISBLANK(B479)," ",VLOOKUP(B479,cliente,MATCH("Nombre cliente",'Base de datos de clientes'!$1:$1,0),FALSE))</f>
        <v> </v>
      </c>
      <c r="D479" s="80" t="str">
        <f>IF(ISBLANK(B479)," ",VLOOKUP(B479,cliente,MATCH("Teléfono",'Base de datos de clientes'!$1:$1,0),FALSE))</f>
        <v> </v>
      </c>
      <c r="E479" s="79" t="str">
        <f>IF(ISBLANK(B479)," ",VLOOKUP(B479,cliente,MATCH("Nombre de la Empresa",'Base de datos de clientes'!$1:$1,0),FALSE))</f>
        <v> </v>
      </c>
      <c r="F479" s="82" t="str">
        <f>IF(ISBLANK(B479)," ",VLOOKUP(B479,cliente,MATCH("E-mail",'Base de datos de clientes'!$1:$1,0),FALSE))</f>
        <v> </v>
      </c>
    </row>
    <row r="480" spans="2:6" ht="15">
      <c r="B480" s="91"/>
      <c r="C480" s="79" t="str">
        <f>IF(ISBLANK(B480)," ",VLOOKUP(B480,cliente,MATCH("Nombre cliente",'Base de datos de clientes'!$1:$1,0),FALSE))</f>
        <v> </v>
      </c>
      <c r="D480" s="80" t="str">
        <f>IF(ISBLANK(B480)," ",VLOOKUP(B480,cliente,MATCH("Teléfono",'Base de datos de clientes'!$1:$1,0),FALSE))</f>
        <v> </v>
      </c>
      <c r="E480" s="79" t="str">
        <f>IF(ISBLANK(B480)," ",VLOOKUP(B480,cliente,MATCH("Nombre de la Empresa",'Base de datos de clientes'!$1:$1,0),FALSE))</f>
        <v> </v>
      </c>
      <c r="F480" s="82" t="str">
        <f>IF(ISBLANK(B480)," ",VLOOKUP(B480,cliente,MATCH("E-mail",'Base de datos de clientes'!$1:$1,0),FALSE))</f>
        <v> </v>
      </c>
    </row>
    <row r="481" spans="2:6" ht="15">
      <c r="B481" s="91"/>
      <c r="C481" s="79" t="str">
        <f>IF(ISBLANK(B481)," ",VLOOKUP(B481,cliente,MATCH("Nombre cliente",'Base de datos de clientes'!$1:$1,0),FALSE))</f>
        <v> </v>
      </c>
      <c r="D481" s="80" t="str">
        <f>IF(ISBLANK(B481)," ",VLOOKUP(B481,cliente,MATCH("Teléfono",'Base de datos de clientes'!$1:$1,0),FALSE))</f>
        <v> </v>
      </c>
      <c r="E481" s="79" t="str">
        <f>IF(ISBLANK(B481)," ",VLOOKUP(B481,cliente,MATCH("Nombre de la Empresa",'Base de datos de clientes'!$1:$1,0),FALSE))</f>
        <v> </v>
      </c>
      <c r="F481" s="82" t="str">
        <f>IF(ISBLANK(B481)," ",VLOOKUP(B481,cliente,MATCH("E-mail",'Base de datos de clientes'!$1:$1,0),FALSE))</f>
        <v> </v>
      </c>
    </row>
    <row r="482" spans="2:6" ht="15">
      <c r="B482" s="91"/>
      <c r="C482" s="79" t="str">
        <f>IF(ISBLANK(B482)," ",VLOOKUP(B482,cliente,MATCH("Nombre cliente",'Base de datos de clientes'!$1:$1,0),FALSE))</f>
        <v> </v>
      </c>
      <c r="D482" s="80" t="str">
        <f>IF(ISBLANK(B482)," ",VLOOKUP(B482,cliente,MATCH("Teléfono",'Base de datos de clientes'!$1:$1,0),FALSE))</f>
        <v> </v>
      </c>
      <c r="E482" s="79" t="str">
        <f>IF(ISBLANK(B482)," ",VLOOKUP(B482,cliente,MATCH("Nombre de la Empresa",'Base de datos de clientes'!$1:$1,0),FALSE))</f>
        <v> </v>
      </c>
      <c r="F482" s="82" t="str">
        <f>IF(ISBLANK(B482)," ",VLOOKUP(B482,cliente,MATCH("E-mail",'Base de datos de clientes'!$1:$1,0),FALSE))</f>
        <v> </v>
      </c>
    </row>
    <row r="483" spans="2:6" ht="15">
      <c r="B483" s="91"/>
      <c r="C483" s="79" t="str">
        <f>IF(ISBLANK(B483)," ",VLOOKUP(B483,cliente,MATCH("Nombre cliente",'Base de datos de clientes'!$1:$1,0),FALSE))</f>
        <v> </v>
      </c>
      <c r="D483" s="80" t="str">
        <f>IF(ISBLANK(B483)," ",VLOOKUP(B483,cliente,MATCH("Teléfono",'Base de datos de clientes'!$1:$1,0),FALSE))</f>
        <v> </v>
      </c>
      <c r="E483" s="79" t="str">
        <f>IF(ISBLANK(B483)," ",VLOOKUP(B483,cliente,MATCH("Nombre de la Empresa",'Base de datos de clientes'!$1:$1,0),FALSE))</f>
        <v> </v>
      </c>
      <c r="F483" s="82" t="str">
        <f>IF(ISBLANK(B483)," ",VLOOKUP(B483,cliente,MATCH("E-mail",'Base de datos de clientes'!$1:$1,0),FALSE))</f>
        <v> </v>
      </c>
    </row>
    <row r="484" spans="2:6" ht="15">
      <c r="B484" s="91"/>
      <c r="C484" s="79" t="str">
        <f>IF(ISBLANK(B484)," ",VLOOKUP(B484,cliente,MATCH("Nombre cliente",'Base de datos de clientes'!$1:$1,0),FALSE))</f>
        <v> </v>
      </c>
      <c r="D484" s="80" t="str">
        <f>IF(ISBLANK(B484)," ",VLOOKUP(B484,cliente,MATCH("Teléfono",'Base de datos de clientes'!$1:$1,0),FALSE))</f>
        <v> </v>
      </c>
      <c r="E484" s="79" t="str">
        <f>IF(ISBLANK(B484)," ",VLOOKUP(B484,cliente,MATCH("Nombre de la Empresa",'Base de datos de clientes'!$1:$1,0),FALSE))</f>
        <v> </v>
      </c>
      <c r="F484" s="82" t="str">
        <f>IF(ISBLANK(B484)," ",VLOOKUP(B484,cliente,MATCH("E-mail",'Base de datos de clientes'!$1:$1,0),FALSE))</f>
        <v> </v>
      </c>
    </row>
    <row r="485" spans="2:6" ht="15">
      <c r="B485" s="91"/>
      <c r="C485" s="79" t="str">
        <f>IF(ISBLANK(B485)," ",VLOOKUP(B485,cliente,MATCH("Nombre cliente",'Base de datos de clientes'!$1:$1,0),FALSE))</f>
        <v> </v>
      </c>
      <c r="D485" s="80" t="str">
        <f>IF(ISBLANK(B485)," ",VLOOKUP(B485,cliente,MATCH("Teléfono",'Base de datos de clientes'!$1:$1,0),FALSE))</f>
        <v> </v>
      </c>
      <c r="E485" s="79" t="str">
        <f>IF(ISBLANK(B485)," ",VLOOKUP(B485,cliente,MATCH("Nombre de la Empresa",'Base de datos de clientes'!$1:$1,0),FALSE))</f>
        <v> </v>
      </c>
      <c r="F485" s="82" t="str">
        <f>IF(ISBLANK(B485)," ",VLOOKUP(B485,cliente,MATCH("E-mail",'Base de datos de clientes'!$1:$1,0),FALSE))</f>
        <v> </v>
      </c>
    </row>
    <row r="486" spans="2:6" ht="15">
      <c r="B486" s="91"/>
      <c r="C486" s="79" t="str">
        <f>IF(ISBLANK(B486)," ",VLOOKUP(B486,cliente,MATCH("Nombre cliente",'Base de datos de clientes'!$1:$1,0),FALSE))</f>
        <v> </v>
      </c>
      <c r="D486" s="80" t="str">
        <f>IF(ISBLANK(B486)," ",VLOOKUP(B486,cliente,MATCH("Teléfono",'Base de datos de clientes'!$1:$1,0),FALSE))</f>
        <v> </v>
      </c>
      <c r="E486" s="79" t="str">
        <f>IF(ISBLANK(B486)," ",VLOOKUP(B486,cliente,MATCH("Nombre de la Empresa",'Base de datos de clientes'!$1:$1,0),FALSE))</f>
        <v> </v>
      </c>
      <c r="F486" s="82" t="str">
        <f>IF(ISBLANK(B486)," ",VLOOKUP(B486,cliente,MATCH("E-mail",'Base de datos de clientes'!$1:$1,0),FALSE))</f>
        <v> </v>
      </c>
    </row>
    <row r="487" spans="2:6" ht="15">
      <c r="B487" s="91"/>
      <c r="C487" s="79" t="str">
        <f>IF(ISBLANK(B487)," ",VLOOKUP(B487,cliente,MATCH("Nombre cliente",'Base de datos de clientes'!$1:$1,0),FALSE))</f>
        <v> </v>
      </c>
      <c r="D487" s="80" t="str">
        <f>IF(ISBLANK(B487)," ",VLOOKUP(B487,cliente,MATCH("Teléfono",'Base de datos de clientes'!$1:$1,0),FALSE))</f>
        <v> </v>
      </c>
      <c r="E487" s="79" t="str">
        <f>IF(ISBLANK(B487)," ",VLOOKUP(B487,cliente,MATCH("Nombre de la Empresa",'Base de datos de clientes'!$1:$1,0),FALSE))</f>
        <v> </v>
      </c>
      <c r="F487" s="82" t="str">
        <f>IF(ISBLANK(B487)," ",VLOOKUP(B487,cliente,MATCH("E-mail",'Base de datos de clientes'!$1:$1,0),FALSE))</f>
        <v> </v>
      </c>
    </row>
    <row r="488" spans="2:6" ht="15">
      <c r="B488" s="91"/>
      <c r="C488" s="79" t="str">
        <f>IF(ISBLANK(B488)," ",VLOOKUP(B488,cliente,MATCH("Nombre cliente",'Base de datos de clientes'!$1:$1,0),FALSE))</f>
        <v> </v>
      </c>
      <c r="D488" s="80" t="str">
        <f>IF(ISBLANK(B488)," ",VLOOKUP(B488,cliente,MATCH("Teléfono",'Base de datos de clientes'!$1:$1,0),FALSE))</f>
        <v> </v>
      </c>
      <c r="E488" s="79" t="str">
        <f>IF(ISBLANK(B488)," ",VLOOKUP(B488,cliente,MATCH("Nombre de la Empresa",'Base de datos de clientes'!$1:$1,0),FALSE))</f>
        <v> </v>
      </c>
      <c r="F488" s="82" t="str">
        <f>IF(ISBLANK(B488)," ",VLOOKUP(B488,cliente,MATCH("E-mail",'Base de datos de clientes'!$1:$1,0),FALSE))</f>
        <v> </v>
      </c>
    </row>
    <row r="489" spans="2:6" ht="15">
      <c r="B489" s="91"/>
      <c r="C489" s="79" t="str">
        <f>IF(ISBLANK(B489)," ",VLOOKUP(B489,cliente,MATCH("Nombre cliente",'Base de datos de clientes'!$1:$1,0),FALSE))</f>
        <v> </v>
      </c>
      <c r="D489" s="80" t="str">
        <f>IF(ISBLANK(B489)," ",VLOOKUP(B489,cliente,MATCH("Teléfono",'Base de datos de clientes'!$1:$1,0),FALSE))</f>
        <v> </v>
      </c>
      <c r="E489" s="79" t="str">
        <f>IF(ISBLANK(B489)," ",VLOOKUP(B489,cliente,MATCH("Nombre de la Empresa",'Base de datos de clientes'!$1:$1,0),FALSE))</f>
        <v> </v>
      </c>
      <c r="F489" s="82" t="str">
        <f>IF(ISBLANK(B489)," ",VLOOKUP(B489,cliente,MATCH("E-mail",'Base de datos de clientes'!$1:$1,0),FALSE))</f>
        <v> </v>
      </c>
    </row>
    <row r="490" spans="2:6" ht="15">
      <c r="B490" s="91"/>
      <c r="C490" s="79" t="str">
        <f>IF(ISBLANK(B490)," ",VLOOKUP(B490,cliente,MATCH("Nombre cliente",'Base de datos de clientes'!$1:$1,0),FALSE))</f>
        <v> </v>
      </c>
      <c r="D490" s="80" t="str">
        <f>IF(ISBLANK(B490)," ",VLOOKUP(B490,cliente,MATCH("Teléfono",'Base de datos de clientes'!$1:$1,0),FALSE))</f>
        <v> </v>
      </c>
      <c r="E490" s="79" t="str">
        <f>IF(ISBLANK(B490)," ",VLOOKUP(B490,cliente,MATCH("Nombre de la Empresa",'Base de datos de clientes'!$1:$1,0),FALSE))</f>
        <v> </v>
      </c>
      <c r="F490" s="82" t="str">
        <f>IF(ISBLANK(B490)," ",VLOOKUP(B490,cliente,MATCH("E-mail",'Base de datos de clientes'!$1:$1,0),FALSE))</f>
        <v> </v>
      </c>
    </row>
    <row r="491" spans="2:6" ht="15">
      <c r="B491" s="91"/>
      <c r="C491" s="79" t="str">
        <f>IF(ISBLANK(B491)," ",VLOOKUP(B491,cliente,MATCH("Nombre cliente",'Base de datos de clientes'!$1:$1,0),FALSE))</f>
        <v> </v>
      </c>
      <c r="D491" s="80" t="str">
        <f>IF(ISBLANK(B491)," ",VLOOKUP(B491,cliente,MATCH("Teléfono",'Base de datos de clientes'!$1:$1,0),FALSE))</f>
        <v> </v>
      </c>
      <c r="E491" s="79" t="str">
        <f>IF(ISBLANK(B491)," ",VLOOKUP(B491,cliente,MATCH("Nombre de la Empresa",'Base de datos de clientes'!$1:$1,0),FALSE))</f>
        <v> </v>
      </c>
      <c r="F491" s="82" t="str">
        <f>IF(ISBLANK(B491)," ",VLOOKUP(B491,cliente,MATCH("E-mail",'Base de datos de clientes'!$1:$1,0),FALSE))</f>
        <v> </v>
      </c>
    </row>
    <row r="492" spans="2:6" ht="15">
      <c r="B492" s="91"/>
      <c r="C492" s="79" t="str">
        <f>IF(ISBLANK(B492)," ",VLOOKUP(B492,cliente,MATCH("Nombre cliente",'Base de datos de clientes'!$1:$1,0),FALSE))</f>
        <v> </v>
      </c>
      <c r="D492" s="80" t="str">
        <f>IF(ISBLANK(B492)," ",VLOOKUP(B492,cliente,MATCH("Teléfono",'Base de datos de clientes'!$1:$1,0),FALSE))</f>
        <v> </v>
      </c>
      <c r="E492" s="79" t="str">
        <f>IF(ISBLANK(B492)," ",VLOOKUP(B492,cliente,MATCH("Nombre de la Empresa",'Base de datos de clientes'!$1:$1,0),FALSE))</f>
        <v> </v>
      </c>
      <c r="F492" s="82" t="str">
        <f>IF(ISBLANK(B492)," ",VLOOKUP(B492,cliente,MATCH("E-mail",'Base de datos de clientes'!$1:$1,0),FALSE))</f>
        <v> </v>
      </c>
    </row>
    <row r="493" spans="2:6" ht="15">
      <c r="B493" s="91"/>
      <c r="C493" s="79" t="str">
        <f>IF(ISBLANK(B493)," ",VLOOKUP(B493,cliente,MATCH("Nombre cliente",'Base de datos de clientes'!$1:$1,0),FALSE))</f>
        <v> </v>
      </c>
      <c r="D493" s="80" t="str">
        <f>IF(ISBLANK(B493)," ",VLOOKUP(B493,cliente,MATCH("Teléfono",'Base de datos de clientes'!$1:$1,0),FALSE))</f>
        <v> </v>
      </c>
      <c r="E493" s="79" t="str">
        <f>IF(ISBLANK(B493)," ",VLOOKUP(B493,cliente,MATCH("Nombre de la Empresa",'Base de datos de clientes'!$1:$1,0),FALSE))</f>
        <v> </v>
      </c>
      <c r="F493" s="82" t="str">
        <f>IF(ISBLANK(B493)," ",VLOOKUP(B493,cliente,MATCH("E-mail",'Base de datos de clientes'!$1:$1,0),FALSE))</f>
        <v> </v>
      </c>
    </row>
    <row r="494" spans="2:6" ht="15">
      <c r="B494" s="91"/>
      <c r="C494" s="79" t="str">
        <f>IF(ISBLANK(B494)," ",VLOOKUP(B494,cliente,MATCH("Nombre cliente",'Base de datos de clientes'!$1:$1,0),FALSE))</f>
        <v> </v>
      </c>
      <c r="D494" s="80" t="str">
        <f>IF(ISBLANK(B494)," ",VLOOKUP(B494,cliente,MATCH("Teléfono",'Base de datos de clientes'!$1:$1,0),FALSE))</f>
        <v> </v>
      </c>
      <c r="E494" s="79" t="str">
        <f>IF(ISBLANK(B494)," ",VLOOKUP(B494,cliente,MATCH("Nombre de la Empresa",'Base de datos de clientes'!$1:$1,0),FALSE))</f>
        <v> </v>
      </c>
      <c r="F494" s="82" t="str">
        <f>IF(ISBLANK(B494)," ",VLOOKUP(B494,cliente,MATCH("E-mail",'Base de datos de clientes'!$1:$1,0),FALSE))</f>
        <v> </v>
      </c>
    </row>
    <row r="495" spans="2:6" ht="15">
      <c r="B495" s="91"/>
      <c r="C495" s="79" t="str">
        <f>IF(ISBLANK(B495)," ",VLOOKUP(B495,cliente,MATCH("Nombre cliente",'Base de datos de clientes'!$1:$1,0),FALSE))</f>
        <v> </v>
      </c>
      <c r="D495" s="80" t="str">
        <f>IF(ISBLANK(B495)," ",VLOOKUP(B495,cliente,MATCH("Teléfono",'Base de datos de clientes'!$1:$1,0),FALSE))</f>
        <v> </v>
      </c>
      <c r="E495" s="79" t="str">
        <f>IF(ISBLANK(B495)," ",VLOOKUP(B495,cliente,MATCH("Nombre de la Empresa",'Base de datos de clientes'!$1:$1,0),FALSE))</f>
        <v> </v>
      </c>
      <c r="F495" s="82" t="str">
        <f>IF(ISBLANK(B495)," ",VLOOKUP(B495,cliente,MATCH("E-mail",'Base de datos de clientes'!$1:$1,0),FALSE))</f>
        <v> </v>
      </c>
    </row>
    <row r="496" spans="2:6" ht="15">
      <c r="B496" s="91"/>
      <c r="C496" s="79" t="str">
        <f>IF(ISBLANK(B496)," ",VLOOKUP(B496,cliente,MATCH("Nombre cliente",'Base de datos de clientes'!$1:$1,0),FALSE))</f>
        <v> </v>
      </c>
      <c r="D496" s="80" t="str">
        <f>IF(ISBLANK(B496)," ",VLOOKUP(B496,cliente,MATCH("Teléfono",'Base de datos de clientes'!$1:$1,0),FALSE))</f>
        <v> </v>
      </c>
      <c r="E496" s="79" t="str">
        <f>IF(ISBLANK(B496)," ",VLOOKUP(B496,cliente,MATCH("Nombre de la Empresa",'Base de datos de clientes'!$1:$1,0),FALSE))</f>
        <v> </v>
      </c>
      <c r="F496" s="82" t="str">
        <f>IF(ISBLANK(B496)," ",VLOOKUP(B496,cliente,MATCH("E-mail",'Base de datos de clientes'!$1:$1,0),FALSE))</f>
        <v> </v>
      </c>
    </row>
    <row r="497" spans="2:6" ht="15">
      <c r="B497" s="91"/>
      <c r="C497" s="79" t="str">
        <f>IF(ISBLANK(B497)," ",VLOOKUP(B497,cliente,MATCH("Nombre cliente",'Base de datos de clientes'!$1:$1,0),FALSE))</f>
        <v> </v>
      </c>
      <c r="D497" s="80" t="str">
        <f>IF(ISBLANK(B497)," ",VLOOKUP(B497,cliente,MATCH("Teléfono",'Base de datos de clientes'!$1:$1,0),FALSE))</f>
        <v> </v>
      </c>
      <c r="E497" s="79" t="str">
        <f>IF(ISBLANK(B497)," ",VLOOKUP(B497,cliente,MATCH("Nombre de la Empresa",'Base de datos de clientes'!$1:$1,0),FALSE))</f>
        <v> </v>
      </c>
      <c r="F497" s="82" t="str">
        <f>IF(ISBLANK(B497)," ",VLOOKUP(B497,cliente,MATCH("E-mail",'Base de datos de clientes'!$1:$1,0),FALSE))</f>
        <v> </v>
      </c>
    </row>
    <row r="498" spans="2:6" ht="15">
      <c r="B498" s="91"/>
      <c r="C498" s="79" t="str">
        <f>IF(ISBLANK(B498)," ",VLOOKUP(B498,cliente,MATCH("Nombre cliente",'Base de datos de clientes'!$1:$1,0),FALSE))</f>
        <v> </v>
      </c>
      <c r="D498" s="80" t="str">
        <f>IF(ISBLANK(B498)," ",VLOOKUP(B498,cliente,MATCH("Teléfono",'Base de datos de clientes'!$1:$1,0),FALSE))</f>
        <v> </v>
      </c>
      <c r="E498" s="79" t="str">
        <f>IF(ISBLANK(B498)," ",VLOOKUP(B498,cliente,MATCH("Nombre de la Empresa",'Base de datos de clientes'!$1:$1,0),FALSE))</f>
        <v> </v>
      </c>
      <c r="F498" s="82" t="str">
        <f>IF(ISBLANK(B498)," ",VLOOKUP(B498,cliente,MATCH("E-mail",'Base de datos de clientes'!$1:$1,0),FALSE))</f>
        <v> </v>
      </c>
    </row>
    <row r="499" spans="2:6" ht="15">
      <c r="B499" s="91"/>
      <c r="C499" s="79" t="str">
        <f>IF(ISBLANK(B499)," ",VLOOKUP(B499,cliente,MATCH("Nombre cliente",'Base de datos de clientes'!$1:$1,0),FALSE))</f>
        <v> </v>
      </c>
      <c r="D499" s="80" t="str">
        <f>IF(ISBLANK(B499)," ",VLOOKUP(B499,cliente,MATCH("Teléfono",'Base de datos de clientes'!$1:$1,0),FALSE))</f>
        <v> </v>
      </c>
      <c r="E499" s="79" t="str">
        <f>IF(ISBLANK(B499)," ",VLOOKUP(B499,cliente,MATCH("Nombre de la Empresa",'Base de datos de clientes'!$1:$1,0),FALSE))</f>
        <v> </v>
      </c>
      <c r="F499" s="82" t="str">
        <f>IF(ISBLANK(B499)," ",VLOOKUP(B499,cliente,MATCH("E-mail",'Base de datos de clientes'!$1:$1,0),FALSE))</f>
        <v> </v>
      </c>
    </row>
    <row r="500" spans="2:6" ht="15">
      <c r="B500" s="91"/>
      <c r="C500" s="79" t="str">
        <f>IF(ISBLANK(B500)," ",VLOOKUP(B500,cliente,MATCH("Nombre cliente",'Base de datos de clientes'!$1:$1,0),FALSE))</f>
        <v> </v>
      </c>
      <c r="D500" s="80" t="str">
        <f>IF(ISBLANK(B500)," ",VLOOKUP(B500,cliente,MATCH("Teléfono",'Base de datos de clientes'!$1:$1,0),FALSE))</f>
        <v> </v>
      </c>
      <c r="E500" s="79" t="str">
        <f>IF(ISBLANK(B500)," ",VLOOKUP(B500,cliente,MATCH("Nombre de la Empresa",'Base de datos de clientes'!$1:$1,0),FALSE))</f>
        <v> </v>
      </c>
      <c r="F500" s="82" t="str">
        <f>IF(ISBLANK(B500)," ",VLOOKUP(B500,cliente,MATCH("E-mail",'Base de datos de clientes'!$1:$1,0),FALSE))</f>
        <v> </v>
      </c>
    </row>
    <row r="501" spans="2:6" ht="15">
      <c r="B501" s="91"/>
      <c r="C501" s="79" t="str">
        <f>IF(ISBLANK(B501)," ",VLOOKUP(B501,cliente,MATCH("Nombre cliente",'Base de datos de clientes'!$1:$1,0),FALSE))</f>
        <v> </v>
      </c>
      <c r="D501" s="80" t="str">
        <f>IF(ISBLANK(B501)," ",VLOOKUP(B501,cliente,MATCH("Teléfono",'Base de datos de clientes'!$1:$1,0),FALSE))</f>
        <v> </v>
      </c>
      <c r="E501" s="79" t="str">
        <f>IF(ISBLANK(B501)," ",VLOOKUP(B501,cliente,MATCH("Nombre de la Empresa",'Base de datos de clientes'!$1:$1,0),FALSE))</f>
        <v> </v>
      </c>
      <c r="F501" s="82" t="str">
        <f>IF(ISBLANK(B501)," ",VLOOKUP(B501,cliente,MATCH("E-mail",'Base de datos de clientes'!$1:$1,0),FALSE))</f>
        <v> </v>
      </c>
    </row>
    <row r="502" spans="2:6" ht="15">
      <c r="B502" s="91"/>
      <c r="C502" s="79" t="str">
        <f>IF(ISBLANK(B502)," ",VLOOKUP(B502,cliente,MATCH("Nombre cliente",'Base de datos de clientes'!$1:$1,0),FALSE))</f>
        <v> </v>
      </c>
      <c r="D502" s="80" t="str">
        <f>IF(ISBLANK(B502)," ",VLOOKUP(B502,cliente,MATCH("Teléfono",'Base de datos de clientes'!$1:$1,0),FALSE))</f>
        <v> </v>
      </c>
      <c r="E502" s="79" t="str">
        <f>IF(ISBLANK(B502)," ",VLOOKUP(B502,cliente,MATCH("Nombre de la Empresa",'Base de datos de clientes'!$1:$1,0),FALSE))</f>
        <v> </v>
      </c>
      <c r="F502" s="82" t="str">
        <f>IF(ISBLANK(B502)," ",VLOOKUP(B502,cliente,MATCH("E-mail",'Base de datos de clientes'!$1:$1,0),FALSE))</f>
        <v> </v>
      </c>
    </row>
    <row r="503" spans="2:6" ht="15">
      <c r="B503" s="91"/>
      <c r="C503" s="79" t="str">
        <f>IF(ISBLANK(B503)," ",VLOOKUP(B503,cliente,MATCH("Nombre cliente",'Base de datos de clientes'!$1:$1,0),FALSE))</f>
        <v> </v>
      </c>
      <c r="D503" s="80" t="str">
        <f>IF(ISBLANK(B503)," ",VLOOKUP(B503,cliente,MATCH("Teléfono",'Base de datos de clientes'!$1:$1,0),FALSE))</f>
        <v> </v>
      </c>
      <c r="E503" s="79" t="str">
        <f>IF(ISBLANK(B503)," ",VLOOKUP(B503,cliente,MATCH("Nombre de la Empresa",'Base de datos de clientes'!$1:$1,0),FALSE))</f>
        <v> </v>
      </c>
      <c r="F503" s="82" t="str">
        <f>IF(ISBLANK(B503)," ",VLOOKUP(B503,cliente,MATCH("E-mail",'Base de datos de clientes'!$1:$1,0),FALSE))</f>
        <v> </v>
      </c>
    </row>
    <row r="504" spans="2:6" ht="15">
      <c r="B504" s="91"/>
      <c r="C504" s="79" t="str">
        <f>IF(ISBLANK(B504)," ",VLOOKUP(B504,cliente,MATCH("Nombre cliente",'Base de datos de clientes'!$1:$1,0),FALSE))</f>
        <v> </v>
      </c>
      <c r="D504" s="80" t="str">
        <f>IF(ISBLANK(B504)," ",VLOOKUP(B504,cliente,MATCH("Teléfono",'Base de datos de clientes'!$1:$1,0),FALSE))</f>
        <v> </v>
      </c>
      <c r="E504" s="79" t="str">
        <f>IF(ISBLANK(B504)," ",VLOOKUP(B504,cliente,MATCH("Nombre de la Empresa",'Base de datos de clientes'!$1:$1,0),FALSE))</f>
        <v> </v>
      </c>
      <c r="F504" s="82" t="str">
        <f>IF(ISBLANK(B504)," ",VLOOKUP(B504,cliente,MATCH("E-mail",'Base de datos de clientes'!$1:$1,0),FALSE))</f>
        <v> </v>
      </c>
    </row>
    <row r="505" spans="2:6" ht="15">
      <c r="B505" s="91"/>
      <c r="C505" s="79" t="str">
        <f>IF(ISBLANK(B505)," ",VLOOKUP(B505,cliente,MATCH("Nombre cliente",'Base de datos de clientes'!$1:$1,0),FALSE))</f>
        <v> </v>
      </c>
      <c r="D505" s="80" t="str">
        <f>IF(ISBLANK(B505)," ",VLOOKUP(B505,cliente,MATCH("Teléfono",'Base de datos de clientes'!$1:$1,0),FALSE))</f>
        <v> </v>
      </c>
      <c r="E505" s="79" t="str">
        <f>IF(ISBLANK(B505)," ",VLOOKUP(B505,cliente,MATCH("Nombre de la Empresa",'Base de datos de clientes'!$1:$1,0),FALSE))</f>
        <v> </v>
      </c>
      <c r="F505" s="82" t="str">
        <f>IF(ISBLANK(B505)," ",VLOOKUP(B505,cliente,MATCH("E-mail",'Base de datos de clientes'!$1:$1,0),FALSE))</f>
        <v> </v>
      </c>
    </row>
    <row r="506" spans="2:6" ht="15">
      <c r="B506" s="91"/>
      <c r="C506" s="79" t="str">
        <f>IF(ISBLANK(B506)," ",VLOOKUP(B506,cliente,MATCH("Nombre cliente",'Base de datos de clientes'!$1:$1,0),FALSE))</f>
        <v> </v>
      </c>
      <c r="D506" s="80" t="str">
        <f>IF(ISBLANK(B506)," ",VLOOKUP(B506,cliente,MATCH("Teléfono",'Base de datos de clientes'!$1:$1,0),FALSE))</f>
        <v> </v>
      </c>
      <c r="E506" s="79" t="str">
        <f>IF(ISBLANK(B506)," ",VLOOKUP(B506,cliente,MATCH("Nombre de la Empresa",'Base de datos de clientes'!$1:$1,0),FALSE))</f>
        <v> </v>
      </c>
      <c r="F506" s="82" t="str">
        <f>IF(ISBLANK(B506)," ",VLOOKUP(B506,cliente,MATCH("E-mail",'Base de datos de clientes'!$1:$1,0),FALSE))</f>
        <v> </v>
      </c>
    </row>
  </sheetData>
  <sheetProtection formatCells="0" formatColumns="0" formatRows="0" insertColumns="0" insertRows="0" insertHyperlinks="0" deleteColumns="0" deleteRows="0" autoFilter="0"/>
  <mergeCells count="1">
    <mergeCell ref="A1:F1"/>
  </mergeCells>
  <conditionalFormatting sqref="C1:C65536">
    <cfRule type="containsText" priority="1" dxfId="2" operator="containsText" stopIfTrue="1" text="Introduzca nombre">
      <formula>NOT(ISERROR(SEARCH("Introduzca nombre",C1)))</formula>
    </cfRule>
  </conditionalFormatting>
  <dataValidations count="1">
    <dataValidation type="list" allowBlank="1" showInputMessage="1" showErrorMessage="1" sqref="B3:B65536">
      <formula1>Relación</formula1>
    </dataValidation>
  </dataValidations>
  <printOptions/>
  <pageMargins left="0.35433070866141736" right="0.1968503937007874" top="0.8267716535433072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4"/>
  <sheetViews>
    <sheetView zoomScalePageLayoutView="0" workbookViewId="0" topLeftCell="A1">
      <selection activeCell="D6" sqref="D6"/>
    </sheetView>
  </sheetViews>
  <sheetFormatPr defaultColWidth="11.421875" defaultRowHeight="15"/>
  <cols>
    <col min="1" max="1" width="10.57421875" style="5" bestFit="1" customWidth="1"/>
    <col min="2" max="2" width="13.421875" style="3" customWidth="1"/>
    <col min="3" max="4" width="38.421875" style="71" customWidth="1"/>
    <col min="5" max="5" width="30.421875" style="4" customWidth="1"/>
    <col min="6" max="6" width="12.421875" style="1" customWidth="1"/>
    <col min="7" max="7" width="11.8515625" style="1" bestFit="1" customWidth="1"/>
    <col min="8" max="8" width="11.421875" style="1" customWidth="1"/>
  </cols>
  <sheetData>
    <row r="1" spans="1:8" ht="15.75">
      <c r="A1" s="85" t="s">
        <v>36</v>
      </c>
      <c r="B1" s="86" t="s">
        <v>6</v>
      </c>
      <c r="C1" s="87" t="s">
        <v>33</v>
      </c>
      <c r="D1" s="87" t="s">
        <v>38</v>
      </c>
      <c r="E1" s="88" t="s">
        <v>22</v>
      </c>
      <c r="F1" s="2"/>
      <c r="G1" s="2"/>
      <c r="H1" s="2"/>
    </row>
    <row r="2" spans="1:5" ht="14.25" customHeight="1">
      <c r="A2" s="5">
        <v>1</v>
      </c>
      <c r="B2" s="3">
        <v>1234567890</v>
      </c>
      <c r="C2" s="89" t="s">
        <v>73</v>
      </c>
      <c r="D2" s="70" t="s">
        <v>39</v>
      </c>
      <c r="E2" s="84" t="s">
        <v>56</v>
      </c>
    </row>
    <row r="3" spans="1:5" ht="15">
      <c r="A3" s="5">
        <v>2</v>
      </c>
      <c r="B3" s="3" t="s">
        <v>32</v>
      </c>
      <c r="C3" s="70" t="s">
        <v>72</v>
      </c>
      <c r="D3" s="70" t="s">
        <v>40</v>
      </c>
      <c r="E3" s="84" t="s">
        <v>57</v>
      </c>
    </row>
    <row r="4" spans="1:5" ht="15">
      <c r="A4" s="5">
        <v>3</v>
      </c>
      <c r="B4" s="3">
        <v>1234567890</v>
      </c>
      <c r="C4" s="70" t="s">
        <v>34</v>
      </c>
      <c r="D4" s="70" t="s">
        <v>41</v>
      </c>
      <c r="E4" s="84" t="s">
        <v>58</v>
      </c>
    </row>
    <row r="5" spans="1:5" ht="15">
      <c r="A5" s="5" t="s">
        <v>75</v>
      </c>
      <c r="B5" s="3">
        <v>1234567890</v>
      </c>
      <c r="C5" s="70" t="s">
        <v>76</v>
      </c>
      <c r="D5" s="70" t="s">
        <v>77</v>
      </c>
      <c r="E5" s="84" t="s">
        <v>59</v>
      </c>
    </row>
    <row r="6" spans="1:5" ht="15">
      <c r="A6" s="5">
        <v>5</v>
      </c>
      <c r="B6" s="3">
        <v>1234567891</v>
      </c>
      <c r="C6" s="70" t="s">
        <v>53</v>
      </c>
      <c r="D6" s="70" t="s">
        <v>42</v>
      </c>
      <c r="E6" s="84" t="s">
        <v>60</v>
      </c>
    </row>
    <row r="7" spans="1:5" ht="15">
      <c r="A7" s="5">
        <v>6</v>
      </c>
      <c r="B7" s="3">
        <v>1234567892</v>
      </c>
      <c r="C7" s="70" t="s">
        <v>53</v>
      </c>
      <c r="D7" s="70" t="s">
        <v>43</v>
      </c>
      <c r="E7" s="84" t="s">
        <v>61</v>
      </c>
    </row>
    <row r="8" spans="1:5" ht="15">
      <c r="A8" s="5">
        <v>7</v>
      </c>
      <c r="B8" s="3">
        <v>1234567893</v>
      </c>
      <c r="C8" s="70" t="s">
        <v>53</v>
      </c>
      <c r="D8" s="70" t="s">
        <v>44</v>
      </c>
      <c r="E8" s="84" t="s">
        <v>62</v>
      </c>
    </row>
    <row r="9" spans="1:5" ht="15">
      <c r="A9" s="5">
        <v>8</v>
      </c>
      <c r="B9" s="3">
        <v>1234567894</v>
      </c>
      <c r="C9" s="70" t="s">
        <v>53</v>
      </c>
      <c r="D9" s="70" t="s">
        <v>45</v>
      </c>
      <c r="E9" s="84" t="s">
        <v>63</v>
      </c>
    </row>
    <row r="10" spans="1:5" ht="15">
      <c r="A10" s="5">
        <v>9</v>
      </c>
      <c r="B10" s="3">
        <v>1234567895</v>
      </c>
      <c r="C10" s="70" t="s">
        <v>53</v>
      </c>
      <c r="D10" s="70" t="s">
        <v>46</v>
      </c>
      <c r="E10" s="84" t="s">
        <v>64</v>
      </c>
    </row>
    <row r="11" spans="1:5" ht="15">
      <c r="A11" s="5">
        <v>10</v>
      </c>
      <c r="B11" s="3">
        <v>1234567896</v>
      </c>
      <c r="C11" s="70" t="s">
        <v>53</v>
      </c>
      <c r="D11" s="70" t="s">
        <v>47</v>
      </c>
      <c r="E11" s="84" t="s">
        <v>65</v>
      </c>
    </row>
    <row r="12" spans="1:5" ht="15">
      <c r="A12" s="5">
        <v>11</v>
      </c>
      <c r="B12" s="3">
        <v>1234567897</v>
      </c>
      <c r="C12" s="70" t="s">
        <v>53</v>
      </c>
      <c r="D12" s="70" t="s">
        <v>48</v>
      </c>
      <c r="E12" s="84" t="s">
        <v>66</v>
      </c>
    </row>
    <row r="13" spans="1:5" ht="15">
      <c r="A13" s="5">
        <v>12</v>
      </c>
      <c r="B13" s="3">
        <v>1234567898</v>
      </c>
      <c r="C13" s="70" t="s">
        <v>53</v>
      </c>
      <c r="D13" s="70" t="s">
        <v>49</v>
      </c>
      <c r="E13" s="84" t="s">
        <v>67</v>
      </c>
    </row>
    <row r="14" spans="1:5" ht="15">
      <c r="A14" s="5">
        <v>13</v>
      </c>
      <c r="B14" s="3">
        <v>1234567899</v>
      </c>
      <c r="C14" s="70" t="s">
        <v>53</v>
      </c>
      <c r="D14" s="70" t="s">
        <v>50</v>
      </c>
      <c r="E14" s="84" t="s">
        <v>68</v>
      </c>
    </row>
    <row r="15" spans="1:5" ht="15">
      <c r="A15" s="5">
        <v>14</v>
      </c>
      <c r="B15" s="3">
        <v>1234567900</v>
      </c>
      <c r="C15" s="70" t="s">
        <v>53</v>
      </c>
      <c r="D15" s="70" t="s">
        <v>51</v>
      </c>
      <c r="E15" s="84" t="s">
        <v>69</v>
      </c>
    </row>
    <row r="16" spans="1:5" ht="15">
      <c r="A16" s="5">
        <v>15</v>
      </c>
      <c r="B16" s="3">
        <v>1234567901</v>
      </c>
      <c r="C16" s="70" t="s">
        <v>53</v>
      </c>
      <c r="D16" s="70" t="s">
        <v>52</v>
      </c>
      <c r="E16" s="84" t="s">
        <v>70</v>
      </c>
    </row>
    <row r="17" spans="3:5" ht="15">
      <c r="C17" s="70"/>
      <c r="D17" s="70"/>
      <c r="E17" s="84"/>
    </row>
    <row r="18" spans="3:5" ht="15">
      <c r="C18" s="70"/>
      <c r="D18" s="70"/>
      <c r="E18" s="84"/>
    </row>
    <row r="19" spans="3:5" ht="15">
      <c r="C19" s="70"/>
      <c r="D19" s="70"/>
      <c r="E19" s="84"/>
    </row>
    <row r="20" spans="3:5" ht="15">
      <c r="C20" s="70"/>
      <c r="D20" s="70"/>
      <c r="E20" s="84"/>
    </row>
    <row r="21" spans="3:5" ht="15">
      <c r="C21" s="70"/>
      <c r="D21" s="70"/>
      <c r="E21" s="84"/>
    </row>
    <row r="22" spans="3:5" ht="15">
      <c r="C22" s="70"/>
      <c r="D22" s="70"/>
      <c r="E22" s="84"/>
    </row>
    <row r="23" spans="3:5" ht="15">
      <c r="C23" s="70"/>
      <c r="D23" s="70"/>
      <c r="E23" s="84"/>
    </row>
    <row r="24" spans="3:5" ht="15">
      <c r="C24" s="70"/>
      <c r="D24" s="70"/>
      <c r="E24" s="84"/>
    </row>
    <row r="25" spans="3:5" ht="15">
      <c r="C25" s="70"/>
      <c r="D25" s="70"/>
      <c r="E25" s="84"/>
    </row>
    <row r="26" spans="3:5" ht="15">
      <c r="C26" s="70"/>
      <c r="D26" s="70"/>
      <c r="E26" s="84"/>
    </row>
    <row r="27" spans="3:5" ht="15">
      <c r="C27" s="70"/>
      <c r="D27" s="70"/>
      <c r="E27" s="84"/>
    </row>
    <row r="28" spans="3:5" ht="15">
      <c r="C28" s="70"/>
      <c r="D28" s="70"/>
      <c r="E28" s="84"/>
    </row>
    <row r="29" spans="3:5" ht="15">
      <c r="C29" s="70"/>
      <c r="D29" s="70"/>
      <c r="E29" s="84"/>
    </row>
    <row r="30" spans="3:5" ht="15">
      <c r="C30" s="70"/>
      <c r="D30" s="70"/>
      <c r="E30" s="84"/>
    </row>
    <row r="31" spans="3:5" ht="15">
      <c r="C31" s="70"/>
      <c r="D31" s="70"/>
      <c r="E31" s="84"/>
    </row>
    <row r="32" spans="3:5" ht="15">
      <c r="C32" s="70"/>
      <c r="D32" s="70"/>
      <c r="E32" s="84"/>
    </row>
    <row r="33" spans="3:5" ht="15">
      <c r="C33" s="70"/>
      <c r="D33" s="70"/>
      <c r="E33" s="84"/>
    </row>
    <row r="34" spans="3:5" ht="15">
      <c r="C34" s="70"/>
      <c r="D34" s="70"/>
      <c r="E34" s="84"/>
    </row>
    <row r="35" spans="3:5" ht="15">
      <c r="C35" s="70"/>
      <c r="D35" s="70"/>
      <c r="E35" s="84"/>
    </row>
    <row r="36" spans="3:5" ht="15">
      <c r="C36" s="70"/>
      <c r="D36" s="70"/>
      <c r="E36" s="84"/>
    </row>
    <row r="37" spans="3:5" ht="15">
      <c r="C37" s="70"/>
      <c r="D37" s="70"/>
      <c r="E37" s="84"/>
    </row>
    <row r="38" spans="3:5" ht="15">
      <c r="C38" s="70"/>
      <c r="D38" s="70"/>
      <c r="E38" s="84"/>
    </row>
    <row r="39" spans="3:5" ht="15">
      <c r="C39" s="70"/>
      <c r="D39" s="70"/>
      <c r="E39" s="84"/>
    </row>
    <row r="40" spans="3:5" ht="15">
      <c r="C40" s="70"/>
      <c r="D40" s="70"/>
      <c r="E40" s="84"/>
    </row>
    <row r="41" spans="3:5" ht="15">
      <c r="C41" s="70"/>
      <c r="D41" s="70"/>
      <c r="E41" s="84"/>
    </row>
    <row r="42" spans="3:5" ht="15">
      <c r="C42" s="70"/>
      <c r="D42" s="70"/>
      <c r="E42" s="84"/>
    </row>
    <row r="43" spans="3:5" ht="15">
      <c r="C43" s="70"/>
      <c r="D43" s="70"/>
      <c r="E43" s="84"/>
    </row>
    <row r="44" spans="3:5" ht="15">
      <c r="C44" s="70"/>
      <c r="D44" s="70"/>
      <c r="E44" s="84"/>
    </row>
    <row r="45" spans="3:5" ht="15">
      <c r="C45" s="70"/>
      <c r="D45" s="70"/>
      <c r="E45" s="84"/>
    </row>
    <row r="46" spans="3:5" ht="15">
      <c r="C46" s="70"/>
      <c r="D46" s="70"/>
      <c r="E46" s="84"/>
    </row>
    <row r="47" spans="3:5" ht="15">
      <c r="C47" s="70"/>
      <c r="D47" s="70"/>
      <c r="E47" s="84"/>
    </row>
    <row r="48" spans="3:5" ht="15">
      <c r="C48" s="70"/>
      <c r="D48" s="70"/>
      <c r="E48" s="84"/>
    </row>
    <row r="49" spans="3:5" ht="15">
      <c r="C49" s="70"/>
      <c r="D49" s="70"/>
      <c r="E49" s="84"/>
    </row>
    <row r="50" spans="3:5" ht="15">
      <c r="C50" s="70"/>
      <c r="D50" s="70"/>
      <c r="E50" s="84"/>
    </row>
    <row r="51" spans="3:5" ht="15">
      <c r="C51" s="70"/>
      <c r="D51" s="70"/>
      <c r="E51" s="84"/>
    </row>
    <row r="52" spans="3:5" ht="15">
      <c r="C52" s="70"/>
      <c r="D52" s="70"/>
      <c r="E52" s="84"/>
    </row>
    <row r="53" spans="3:5" ht="15">
      <c r="C53" s="70"/>
      <c r="D53" s="70"/>
      <c r="E53" s="84"/>
    </row>
    <row r="54" spans="3:5" ht="15">
      <c r="C54" s="70"/>
      <c r="D54" s="70"/>
      <c r="E54" s="84"/>
    </row>
    <row r="55" spans="3:5" ht="15">
      <c r="C55" s="70"/>
      <c r="D55" s="70"/>
      <c r="E55" s="84"/>
    </row>
    <row r="56" spans="3:5" ht="15">
      <c r="C56" s="70"/>
      <c r="D56" s="70"/>
      <c r="E56" s="84"/>
    </row>
    <row r="57" spans="3:5" ht="15">
      <c r="C57" s="70"/>
      <c r="D57" s="70"/>
      <c r="E57" s="84"/>
    </row>
    <row r="58" spans="3:5" ht="15">
      <c r="C58" s="70"/>
      <c r="D58" s="70"/>
      <c r="E58" s="84"/>
    </row>
    <row r="59" spans="3:5" ht="15">
      <c r="C59" s="70"/>
      <c r="D59" s="70"/>
      <c r="E59" s="84"/>
    </row>
    <row r="60" spans="3:5" ht="15">
      <c r="C60" s="70"/>
      <c r="D60" s="70"/>
      <c r="E60" s="84"/>
    </row>
    <row r="61" spans="3:5" ht="15">
      <c r="C61" s="70"/>
      <c r="D61" s="70"/>
      <c r="E61" s="84"/>
    </row>
    <row r="62" spans="3:5" ht="15">
      <c r="C62" s="70"/>
      <c r="D62" s="70"/>
      <c r="E62" s="84"/>
    </row>
    <row r="63" spans="3:5" ht="15">
      <c r="C63" s="70"/>
      <c r="D63" s="70"/>
      <c r="E63" s="84"/>
    </row>
    <row r="64" spans="3:5" ht="15">
      <c r="C64" s="70"/>
      <c r="D64" s="70"/>
      <c r="E64" s="84"/>
    </row>
    <row r="65" spans="3:5" ht="15">
      <c r="C65" s="70"/>
      <c r="D65" s="70"/>
      <c r="E65" s="84"/>
    </row>
    <row r="66" spans="3:5" ht="15">
      <c r="C66" s="70"/>
      <c r="D66" s="70"/>
      <c r="E66" s="84"/>
    </row>
    <row r="67" spans="3:5" ht="15">
      <c r="C67" s="70"/>
      <c r="D67" s="70"/>
      <c r="E67" s="84"/>
    </row>
    <row r="68" spans="3:5" ht="15">
      <c r="C68" s="70"/>
      <c r="D68" s="70"/>
      <c r="E68" s="84"/>
    </row>
    <row r="69" spans="3:5" ht="15">
      <c r="C69" s="70"/>
      <c r="D69" s="70"/>
      <c r="E69" s="84"/>
    </row>
    <row r="70" spans="3:5" ht="15">
      <c r="C70" s="70"/>
      <c r="D70" s="70"/>
      <c r="E70" s="84"/>
    </row>
    <row r="71" spans="3:5" ht="15">
      <c r="C71" s="70"/>
      <c r="D71" s="70"/>
      <c r="E71" s="84"/>
    </row>
    <row r="72" spans="3:5" ht="15">
      <c r="C72" s="70"/>
      <c r="D72" s="70"/>
      <c r="E72" s="84"/>
    </row>
    <row r="73" spans="3:5" ht="15">
      <c r="C73" s="70"/>
      <c r="D73" s="70"/>
      <c r="E73" s="84"/>
    </row>
    <row r="74" spans="3:5" ht="15">
      <c r="C74" s="70"/>
      <c r="D74" s="70"/>
      <c r="E74" s="84"/>
    </row>
    <row r="75" spans="3:5" ht="15">
      <c r="C75" s="70"/>
      <c r="D75" s="70"/>
      <c r="E75" s="84"/>
    </row>
    <row r="76" spans="3:5" ht="15">
      <c r="C76" s="70"/>
      <c r="D76" s="70"/>
      <c r="E76" s="84"/>
    </row>
    <row r="77" spans="3:5" ht="15">
      <c r="C77" s="70"/>
      <c r="D77" s="70"/>
      <c r="E77" s="84"/>
    </row>
    <row r="78" spans="3:5" ht="15">
      <c r="C78" s="70"/>
      <c r="D78" s="70"/>
      <c r="E78" s="84"/>
    </row>
    <row r="79" spans="3:5" ht="15">
      <c r="C79" s="70"/>
      <c r="D79" s="70"/>
      <c r="E79" s="84"/>
    </row>
    <row r="80" spans="3:5" ht="15">
      <c r="C80" s="70"/>
      <c r="D80" s="70"/>
      <c r="E80" s="84"/>
    </row>
    <row r="81" spans="3:5" ht="15">
      <c r="C81" s="70"/>
      <c r="D81" s="70"/>
      <c r="E81" s="84"/>
    </row>
    <row r="82" spans="3:5" ht="15">
      <c r="C82" s="70"/>
      <c r="D82" s="70"/>
      <c r="E82" s="84"/>
    </row>
    <row r="83" spans="3:5" ht="15">
      <c r="C83" s="70"/>
      <c r="D83" s="70"/>
      <c r="E83" s="84"/>
    </row>
    <row r="84" spans="3:5" ht="15">
      <c r="C84" s="70"/>
      <c r="D84" s="70"/>
      <c r="E84" s="84"/>
    </row>
    <row r="85" spans="3:5" ht="15">
      <c r="C85" s="70"/>
      <c r="D85" s="70"/>
      <c r="E85" s="84"/>
    </row>
    <row r="86" spans="3:5" ht="15">
      <c r="C86" s="70"/>
      <c r="D86" s="70"/>
      <c r="E86" s="84"/>
    </row>
    <row r="87" spans="3:5" ht="15">
      <c r="C87" s="70"/>
      <c r="D87" s="70"/>
      <c r="E87" s="84"/>
    </row>
    <row r="88" spans="3:5" ht="15">
      <c r="C88" s="70"/>
      <c r="D88" s="70"/>
      <c r="E88" s="84"/>
    </row>
    <row r="89" spans="3:5" ht="15">
      <c r="C89" s="70"/>
      <c r="D89" s="70"/>
      <c r="E89" s="84"/>
    </row>
    <row r="90" spans="3:5" ht="15">
      <c r="C90" s="70"/>
      <c r="D90" s="70"/>
      <c r="E90" s="84"/>
    </row>
    <row r="91" spans="3:5" ht="15">
      <c r="C91" s="70"/>
      <c r="D91" s="70"/>
      <c r="E91" s="84"/>
    </row>
    <row r="92" spans="3:5" ht="15">
      <c r="C92" s="70"/>
      <c r="D92" s="70"/>
      <c r="E92" s="84"/>
    </row>
    <row r="93" spans="3:5" ht="15">
      <c r="C93" s="70"/>
      <c r="D93" s="70"/>
      <c r="E93" s="84"/>
    </row>
    <row r="94" spans="3:5" ht="15">
      <c r="C94" s="70"/>
      <c r="D94" s="70"/>
      <c r="E94" s="84"/>
    </row>
    <row r="95" spans="3:5" ht="15">
      <c r="C95" s="70"/>
      <c r="D95" s="70"/>
      <c r="E95" s="84"/>
    </row>
    <row r="96" spans="3:5" ht="15">
      <c r="C96" s="70"/>
      <c r="D96" s="70"/>
      <c r="E96" s="84"/>
    </row>
    <row r="97" spans="3:5" ht="15">
      <c r="C97" s="70"/>
      <c r="D97" s="70"/>
      <c r="E97" s="84"/>
    </row>
    <row r="98" spans="3:5" ht="15">
      <c r="C98" s="70"/>
      <c r="D98" s="70"/>
      <c r="E98" s="84"/>
    </row>
    <row r="99" spans="3:5" ht="15">
      <c r="C99" s="70"/>
      <c r="D99" s="70"/>
      <c r="E99" s="84"/>
    </row>
    <row r="100" spans="3:5" ht="15">
      <c r="C100" s="70"/>
      <c r="D100" s="70"/>
      <c r="E100" s="84"/>
    </row>
    <row r="101" spans="3:5" ht="15">
      <c r="C101" s="70"/>
      <c r="D101" s="70"/>
      <c r="E101" s="84"/>
    </row>
    <row r="102" spans="3:5" ht="15">
      <c r="C102" s="70"/>
      <c r="D102" s="70"/>
      <c r="E102" s="84"/>
    </row>
    <row r="103" spans="3:5" ht="15">
      <c r="C103" s="70"/>
      <c r="D103" s="70"/>
      <c r="E103" s="84"/>
    </row>
    <row r="104" spans="3:5" ht="15">
      <c r="C104" s="70"/>
      <c r="D104" s="70"/>
      <c r="E104" s="84"/>
    </row>
    <row r="105" spans="3:5" ht="15">
      <c r="C105" s="70"/>
      <c r="D105" s="70"/>
      <c r="E105" s="84"/>
    </row>
    <row r="106" spans="3:5" ht="15">
      <c r="C106" s="70"/>
      <c r="D106" s="70"/>
      <c r="E106" s="84"/>
    </row>
    <row r="107" spans="3:5" ht="15">
      <c r="C107" s="70"/>
      <c r="D107" s="70"/>
      <c r="E107" s="84"/>
    </row>
    <row r="108" spans="3:5" ht="15">
      <c r="C108" s="70"/>
      <c r="D108" s="70"/>
      <c r="E108" s="84"/>
    </row>
    <row r="109" spans="3:5" ht="15">
      <c r="C109" s="70"/>
      <c r="D109" s="70"/>
      <c r="E109" s="84"/>
    </row>
    <row r="110" spans="3:5" ht="15">
      <c r="C110" s="70"/>
      <c r="D110" s="70"/>
      <c r="E110" s="84"/>
    </row>
    <row r="111" spans="3:5" ht="15">
      <c r="C111" s="70"/>
      <c r="D111" s="70"/>
      <c r="E111" s="84"/>
    </row>
    <row r="112" spans="3:5" ht="15">
      <c r="C112" s="70"/>
      <c r="D112" s="70"/>
      <c r="E112" s="84"/>
    </row>
    <row r="113" spans="3:5" ht="15">
      <c r="C113" s="70"/>
      <c r="D113" s="70"/>
      <c r="E113" s="84"/>
    </row>
    <row r="114" spans="3:5" ht="15">
      <c r="C114" s="70"/>
      <c r="D114" s="70"/>
      <c r="E114" s="84"/>
    </row>
    <row r="115" spans="3:5" ht="15">
      <c r="C115" s="70"/>
      <c r="D115" s="70"/>
      <c r="E115" s="84"/>
    </row>
    <row r="116" spans="3:5" ht="15">
      <c r="C116" s="70"/>
      <c r="D116" s="70"/>
      <c r="E116" s="84"/>
    </row>
    <row r="117" spans="3:5" ht="15">
      <c r="C117" s="70"/>
      <c r="D117" s="70"/>
      <c r="E117" s="84"/>
    </row>
    <row r="118" spans="3:5" ht="15">
      <c r="C118" s="70"/>
      <c r="D118" s="70"/>
      <c r="E118" s="84"/>
    </row>
    <row r="119" spans="3:5" ht="15">
      <c r="C119" s="70"/>
      <c r="D119" s="70"/>
      <c r="E119" s="84"/>
    </row>
    <row r="120" spans="3:5" ht="15">
      <c r="C120" s="70"/>
      <c r="D120" s="70"/>
      <c r="E120" s="84"/>
    </row>
    <row r="121" spans="3:5" ht="15">
      <c r="C121" s="70"/>
      <c r="D121" s="70"/>
      <c r="E121" s="84"/>
    </row>
    <row r="122" spans="3:5" ht="15">
      <c r="C122" s="70"/>
      <c r="D122" s="70"/>
      <c r="E122" s="84"/>
    </row>
    <row r="123" spans="3:5" ht="15">
      <c r="C123" s="70"/>
      <c r="D123" s="70"/>
      <c r="E123" s="84"/>
    </row>
    <row r="124" spans="3:5" ht="15">
      <c r="C124" s="70"/>
      <c r="D124" s="70"/>
      <c r="E124" s="84"/>
    </row>
    <row r="125" spans="3:5" ht="15">
      <c r="C125" s="70"/>
      <c r="D125" s="70"/>
      <c r="E125" s="84"/>
    </row>
    <row r="126" spans="3:5" ht="15">
      <c r="C126" s="70"/>
      <c r="D126" s="70"/>
      <c r="E126" s="84"/>
    </row>
    <row r="127" spans="3:5" ht="15">
      <c r="C127" s="70"/>
      <c r="D127" s="70"/>
      <c r="E127" s="84"/>
    </row>
    <row r="128" spans="3:5" ht="15">
      <c r="C128" s="70"/>
      <c r="D128" s="70"/>
      <c r="E128" s="84"/>
    </row>
    <row r="129" spans="3:5" ht="15">
      <c r="C129" s="70"/>
      <c r="D129" s="70"/>
      <c r="E129" s="84"/>
    </row>
    <row r="130" spans="3:5" ht="15">
      <c r="C130" s="70"/>
      <c r="D130" s="70"/>
      <c r="E130" s="84"/>
    </row>
    <row r="131" spans="3:5" ht="15">
      <c r="C131" s="70"/>
      <c r="D131" s="70"/>
      <c r="E131" s="84"/>
    </row>
    <row r="132" spans="3:5" ht="15">
      <c r="C132" s="70"/>
      <c r="D132" s="70"/>
      <c r="E132" s="84"/>
    </row>
    <row r="133" spans="3:5" ht="15">
      <c r="C133" s="70"/>
      <c r="D133" s="70"/>
      <c r="E133" s="84"/>
    </row>
    <row r="134" spans="3:5" ht="15">
      <c r="C134" s="70"/>
      <c r="D134" s="70"/>
      <c r="E134" s="84"/>
    </row>
    <row r="135" spans="3:5" ht="15">
      <c r="C135" s="70"/>
      <c r="D135" s="70"/>
      <c r="E135" s="84"/>
    </row>
    <row r="136" spans="3:5" ht="15">
      <c r="C136" s="70"/>
      <c r="D136" s="70"/>
      <c r="E136" s="84"/>
    </row>
    <row r="137" spans="3:5" ht="15">
      <c r="C137" s="70"/>
      <c r="D137" s="70"/>
      <c r="E137" s="84"/>
    </row>
    <row r="138" spans="3:5" ht="15">
      <c r="C138" s="70"/>
      <c r="D138" s="70"/>
      <c r="E138" s="84"/>
    </row>
    <row r="139" spans="3:5" ht="15">
      <c r="C139" s="70"/>
      <c r="D139" s="70"/>
      <c r="E139" s="84"/>
    </row>
    <row r="140" spans="3:5" ht="15">
      <c r="C140" s="70"/>
      <c r="D140" s="70"/>
      <c r="E140" s="84"/>
    </row>
    <row r="141" spans="3:5" ht="15">
      <c r="C141" s="70"/>
      <c r="D141" s="70"/>
      <c r="E141" s="84"/>
    </row>
    <row r="142" spans="3:5" ht="15">
      <c r="C142" s="70"/>
      <c r="D142" s="70"/>
      <c r="E142" s="84"/>
    </row>
    <row r="143" spans="3:5" ht="15">
      <c r="C143" s="70"/>
      <c r="D143" s="70"/>
      <c r="E143" s="84"/>
    </row>
    <row r="144" spans="3:5" ht="15">
      <c r="C144" s="70"/>
      <c r="D144" s="70"/>
      <c r="E144" s="84"/>
    </row>
    <row r="145" spans="3:5" ht="15">
      <c r="C145" s="70"/>
      <c r="D145" s="70"/>
      <c r="E145" s="84"/>
    </row>
    <row r="146" spans="3:5" ht="15">
      <c r="C146" s="70"/>
      <c r="D146" s="70"/>
      <c r="E146" s="84"/>
    </row>
    <row r="147" spans="3:5" ht="15">
      <c r="C147" s="70"/>
      <c r="D147" s="70"/>
      <c r="E147" s="84"/>
    </row>
    <row r="148" spans="3:5" ht="15">
      <c r="C148" s="70"/>
      <c r="D148" s="70"/>
      <c r="E148" s="84"/>
    </row>
    <row r="149" spans="3:5" ht="15">
      <c r="C149" s="70"/>
      <c r="D149" s="70"/>
      <c r="E149" s="84"/>
    </row>
    <row r="150" spans="3:5" ht="15">
      <c r="C150" s="70"/>
      <c r="D150" s="70"/>
      <c r="E150" s="84"/>
    </row>
    <row r="151" spans="3:5" ht="15">
      <c r="C151" s="70"/>
      <c r="D151" s="70"/>
      <c r="E151" s="84"/>
    </row>
    <row r="152" spans="3:5" ht="15">
      <c r="C152" s="70"/>
      <c r="D152" s="70"/>
      <c r="E152" s="84"/>
    </row>
    <row r="153" spans="3:5" ht="15">
      <c r="C153" s="70"/>
      <c r="D153" s="70"/>
      <c r="E153" s="84"/>
    </row>
    <row r="154" spans="3:5" ht="15">
      <c r="C154" s="70"/>
      <c r="D154" s="70"/>
      <c r="E154" s="84"/>
    </row>
    <row r="155" spans="3:5" ht="15">
      <c r="C155" s="70"/>
      <c r="D155" s="70"/>
      <c r="E155" s="84"/>
    </row>
    <row r="156" spans="3:5" ht="15">
      <c r="C156" s="70"/>
      <c r="D156" s="70"/>
      <c r="E156" s="84"/>
    </row>
    <row r="157" spans="3:5" ht="15">
      <c r="C157" s="70"/>
      <c r="D157" s="70"/>
      <c r="E157" s="84"/>
    </row>
    <row r="158" spans="3:5" ht="15">
      <c r="C158" s="70"/>
      <c r="D158" s="70"/>
      <c r="E158" s="84"/>
    </row>
    <row r="159" spans="3:5" ht="15">
      <c r="C159" s="70"/>
      <c r="D159" s="70"/>
      <c r="E159" s="84"/>
    </row>
    <row r="160" spans="3:5" ht="15">
      <c r="C160" s="70"/>
      <c r="D160" s="70"/>
      <c r="E160" s="84"/>
    </row>
    <row r="161" spans="3:5" ht="15">
      <c r="C161" s="70"/>
      <c r="D161" s="70"/>
      <c r="E161" s="84"/>
    </row>
    <row r="162" spans="3:5" ht="15">
      <c r="C162" s="70"/>
      <c r="D162" s="70"/>
      <c r="E162" s="84"/>
    </row>
    <row r="163" spans="3:5" ht="15">
      <c r="C163" s="70"/>
      <c r="D163" s="70"/>
      <c r="E163" s="84"/>
    </row>
    <row r="164" spans="3:5" ht="15">
      <c r="C164" s="70"/>
      <c r="D164" s="70"/>
      <c r="E164" s="84"/>
    </row>
    <row r="165" spans="3:5" ht="15">
      <c r="C165" s="70"/>
      <c r="D165" s="70"/>
      <c r="E165" s="84"/>
    </row>
    <row r="166" spans="3:5" ht="15">
      <c r="C166" s="70"/>
      <c r="D166" s="70"/>
      <c r="E166" s="84"/>
    </row>
    <row r="167" spans="3:5" ht="15">
      <c r="C167" s="70"/>
      <c r="D167" s="70"/>
      <c r="E167" s="84"/>
    </row>
    <row r="168" spans="3:5" ht="15">
      <c r="C168" s="70"/>
      <c r="D168" s="70"/>
      <c r="E168" s="84"/>
    </row>
    <row r="169" spans="3:5" ht="15">
      <c r="C169" s="70"/>
      <c r="D169" s="70"/>
      <c r="E169" s="84"/>
    </row>
    <row r="170" spans="3:5" ht="15">
      <c r="C170" s="70"/>
      <c r="D170" s="70"/>
      <c r="E170" s="84"/>
    </row>
    <row r="171" spans="3:5" ht="15">
      <c r="C171" s="70"/>
      <c r="D171" s="70"/>
      <c r="E171" s="84"/>
    </row>
    <row r="172" spans="3:5" ht="15">
      <c r="C172" s="70"/>
      <c r="D172" s="70"/>
      <c r="E172" s="84"/>
    </row>
    <row r="173" spans="3:5" ht="15">
      <c r="C173" s="70"/>
      <c r="D173" s="70"/>
      <c r="E173" s="84"/>
    </row>
    <row r="174" spans="3:5" ht="15">
      <c r="C174" s="70"/>
      <c r="D174" s="70"/>
      <c r="E174" s="84"/>
    </row>
    <row r="175" spans="3:5" ht="15">
      <c r="C175" s="70"/>
      <c r="D175" s="70"/>
      <c r="E175" s="84"/>
    </row>
    <row r="176" spans="3:5" ht="15">
      <c r="C176" s="70"/>
      <c r="D176" s="70"/>
      <c r="E176" s="84"/>
    </row>
    <row r="177" spans="3:5" ht="15">
      <c r="C177" s="70"/>
      <c r="D177" s="70"/>
      <c r="E177" s="84"/>
    </row>
    <row r="178" spans="3:5" ht="15">
      <c r="C178" s="70"/>
      <c r="D178" s="70"/>
      <c r="E178" s="84"/>
    </row>
    <row r="179" spans="3:5" ht="15">
      <c r="C179" s="70"/>
      <c r="D179" s="70"/>
      <c r="E179" s="84"/>
    </row>
    <row r="180" spans="3:5" ht="15">
      <c r="C180" s="70"/>
      <c r="D180" s="70"/>
      <c r="E180" s="84"/>
    </row>
    <row r="181" spans="3:5" ht="15">
      <c r="C181" s="70"/>
      <c r="D181" s="70"/>
      <c r="E181" s="84"/>
    </row>
    <row r="182" spans="3:5" ht="15">
      <c r="C182" s="70"/>
      <c r="D182" s="70"/>
      <c r="E182" s="84"/>
    </row>
    <row r="183" spans="3:5" ht="15">
      <c r="C183" s="70"/>
      <c r="D183" s="70"/>
      <c r="E183" s="84"/>
    </row>
    <row r="184" spans="3:5" ht="15">
      <c r="C184" s="70"/>
      <c r="D184" s="70"/>
      <c r="E184" s="84"/>
    </row>
    <row r="185" spans="3:5" ht="15">
      <c r="C185" s="70"/>
      <c r="D185" s="70"/>
      <c r="E185" s="84"/>
    </row>
    <row r="186" spans="3:5" ht="15">
      <c r="C186" s="70"/>
      <c r="D186" s="70"/>
      <c r="E186" s="84"/>
    </row>
    <row r="187" spans="3:5" ht="15">
      <c r="C187" s="70"/>
      <c r="D187" s="70"/>
      <c r="E187" s="84"/>
    </row>
    <row r="188" spans="3:5" ht="15">
      <c r="C188" s="70"/>
      <c r="D188" s="70"/>
      <c r="E188" s="84"/>
    </row>
    <row r="189" spans="3:5" ht="15">
      <c r="C189" s="70"/>
      <c r="D189" s="70"/>
      <c r="E189" s="84"/>
    </row>
    <row r="190" spans="3:5" ht="15">
      <c r="C190" s="70"/>
      <c r="D190" s="70"/>
      <c r="E190" s="84"/>
    </row>
    <row r="191" spans="3:5" ht="15">
      <c r="C191" s="70"/>
      <c r="D191" s="70"/>
      <c r="E191" s="84"/>
    </row>
    <row r="192" spans="3:5" ht="15">
      <c r="C192" s="70"/>
      <c r="D192" s="70"/>
      <c r="E192" s="84"/>
    </row>
    <row r="193" spans="3:5" ht="15">
      <c r="C193" s="70"/>
      <c r="D193" s="70"/>
      <c r="E193" s="84"/>
    </row>
    <row r="194" spans="3:5" ht="15">
      <c r="C194" s="70"/>
      <c r="D194" s="70"/>
      <c r="E194" s="84"/>
    </row>
    <row r="195" spans="3:5" ht="15">
      <c r="C195" s="70"/>
      <c r="D195" s="70"/>
      <c r="E195" s="84"/>
    </row>
    <row r="196" spans="3:5" ht="15">
      <c r="C196" s="70"/>
      <c r="D196" s="70"/>
      <c r="E196" s="84"/>
    </row>
    <row r="197" spans="3:5" ht="15">
      <c r="C197" s="70"/>
      <c r="D197" s="70"/>
      <c r="E197" s="84"/>
    </row>
    <row r="198" spans="3:5" ht="15">
      <c r="C198" s="70"/>
      <c r="D198" s="70"/>
      <c r="E198" s="84"/>
    </row>
    <row r="199" spans="3:5" ht="15">
      <c r="C199" s="70"/>
      <c r="D199" s="70"/>
      <c r="E199" s="84"/>
    </row>
    <row r="200" spans="3:5" ht="15">
      <c r="C200" s="70"/>
      <c r="D200" s="70"/>
      <c r="E200" s="84"/>
    </row>
    <row r="201" spans="3:5" ht="15">
      <c r="C201" s="70"/>
      <c r="D201" s="70"/>
      <c r="E201" s="84"/>
    </row>
    <row r="202" spans="3:5" ht="15">
      <c r="C202" s="70"/>
      <c r="D202" s="70"/>
      <c r="E202" s="84"/>
    </row>
    <row r="203" spans="3:5" ht="15">
      <c r="C203" s="70"/>
      <c r="D203" s="70"/>
      <c r="E203" s="84"/>
    </row>
    <row r="204" spans="3:5" ht="15">
      <c r="C204" s="70"/>
      <c r="D204" s="70"/>
      <c r="E204" s="84"/>
    </row>
    <row r="205" spans="3:5" ht="15">
      <c r="C205" s="70"/>
      <c r="D205" s="70"/>
      <c r="E205" s="84"/>
    </row>
    <row r="206" spans="3:5" ht="15">
      <c r="C206" s="70"/>
      <c r="D206" s="70"/>
      <c r="E206" s="84"/>
    </row>
    <row r="207" spans="3:5" ht="15">
      <c r="C207" s="70"/>
      <c r="D207" s="70"/>
      <c r="E207" s="84"/>
    </row>
    <row r="208" spans="3:5" ht="15">
      <c r="C208" s="70"/>
      <c r="D208" s="70"/>
      <c r="E208" s="84"/>
    </row>
    <row r="209" spans="3:5" ht="15">
      <c r="C209" s="70"/>
      <c r="D209" s="70"/>
      <c r="E209" s="84"/>
    </row>
    <row r="210" spans="3:5" ht="15">
      <c r="C210" s="70"/>
      <c r="D210" s="70"/>
      <c r="E210" s="84"/>
    </row>
    <row r="211" spans="3:5" ht="15">
      <c r="C211" s="70"/>
      <c r="D211" s="70"/>
      <c r="E211" s="84"/>
    </row>
    <row r="212" spans="3:5" ht="15">
      <c r="C212" s="70"/>
      <c r="D212" s="70"/>
      <c r="E212" s="84"/>
    </row>
    <row r="213" spans="3:5" ht="15">
      <c r="C213" s="70"/>
      <c r="D213" s="70"/>
      <c r="E213" s="84"/>
    </row>
    <row r="214" spans="3:5" ht="15">
      <c r="C214" s="70"/>
      <c r="D214" s="70"/>
      <c r="E214" s="84"/>
    </row>
    <row r="215" spans="3:5" ht="15">
      <c r="C215" s="70"/>
      <c r="D215" s="70"/>
      <c r="E215" s="84"/>
    </row>
    <row r="216" spans="3:5" ht="15">
      <c r="C216" s="70"/>
      <c r="D216" s="70"/>
      <c r="E216" s="84"/>
    </row>
    <row r="217" spans="3:5" ht="15">
      <c r="C217" s="70"/>
      <c r="D217" s="70"/>
      <c r="E217" s="84"/>
    </row>
    <row r="218" spans="3:5" ht="15">
      <c r="C218" s="70"/>
      <c r="D218" s="70"/>
      <c r="E218" s="84"/>
    </row>
    <row r="219" spans="3:5" ht="15">
      <c r="C219" s="70"/>
      <c r="D219" s="70"/>
      <c r="E219" s="84"/>
    </row>
    <row r="220" spans="3:5" ht="15">
      <c r="C220" s="70"/>
      <c r="D220" s="70"/>
      <c r="E220" s="84"/>
    </row>
    <row r="221" spans="3:5" ht="15">
      <c r="C221" s="70"/>
      <c r="D221" s="70"/>
      <c r="E221" s="84"/>
    </row>
    <row r="222" spans="3:5" ht="15">
      <c r="C222" s="70"/>
      <c r="D222" s="70"/>
      <c r="E222" s="84"/>
    </row>
    <row r="223" spans="3:5" ht="15">
      <c r="C223" s="70"/>
      <c r="D223" s="70"/>
      <c r="E223" s="84"/>
    </row>
    <row r="224" spans="3:5" ht="15">
      <c r="C224" s="70"/>
      <c r="D224" s="70"/>
      <c r="E224" s="84"/>
    </row>
  </sheetData>
  <sheetProtection/>
  <hyperlinks>
    <hyperlink ref="C2" r:id="rId1" display="Dacosta Balboa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13.00390625" style="0" customWidth="1"/>
    <col min="2" max="2" width="24.421875" style="0" customWidth="1"/>
    <col min="3" max="3" width="20.57421875" style="0" customWidth="1"/>
    <col min="4" max="4" width="12.7109375" style="0" customWidth="1"/>
    <col min="5" max="5" width="20.140625" style="0" customWidth="1"/>
    <col min="6" max="6" width="13.7109375" style="0" customWidth="1"/>
    <col min="7" max="7" width="10.8515625" style="0" customWidth="1"/>
    <col min="8" max="8" width="11.421875" style="45" customWidth="1"/>
  </cols>
  <sheetData>
    <row r="1" spans="1:7" ht="15.75" thickBot="1">
      <c r="A1" s="42" t="s">
        <v>30</v>
      </c>
      <c r="B1" s="42"/>
      <c r="C1" s="43"/>
      <c r="D1" s="43"/>
      <c r="E1" s="43"/>
      <c r="F1" s="43"/>
      <c r="G1" s="43"/>
    </row>
    <row r="2" spans="1:7" ht="15" customHeight="1">
      <c r="A2" s="104" t="s">
        <v>23</v>
      </c>
      <c r="B2" s="95" t="s">
        <v>3</v>
      </c>
      <c r="C2" s="106" t="s">
        <v>2</v>
      </c>
      <c r="D2" s="95" t="s">
        <v>20</v>
      </c>
      <c r="E2" s="16" t="s">
        <v>7</v>
      </c>
      <c r="F2" s="95" t="s">
        <v>17</v>
      </c>
      <c r="G2" s="97" t="s">
        <v>9</v>
      </c>
    </row>
    <row r="3" spans="1:7" ht="15.75" thickBot="1">
      <c r="A3" s="105"/>
      <c r="B3" s="103"/>
      <c r="C3" s="107"/>
      <c r="D3" s="108"/>
      <c r="E3" s="15" t="s">
        <v>1</v>
      </c>
      <c r="F3" s="96"/>
      <c r="G3" s="98"/>
    </row>
    <row r="4" spans="1:8" s="8" customFormat="1" ht="15.75" thickTop="1">
      <c r="A4" s="17" t="s">
        <v>10</v>
      </c>
      <c r="B4" s="9" t="e">
        <f>IF(ISBLANK(A4)," ",VLOOKUP(A4,Producto,MATCH("Descripción",#REF!,0),FALSE))</f>
        <v>#NAME?</v>
      </c>
      <c r="C4" s="10">
        <v>4</v>
      </c>
      <c r="D4" s="11" t="e">
        <f>IF(ISBLANK(A4)," ",VLOOKUP(A4,Producto,MATCH("Precio Unidad",#REF!,0),FALSE))</f>
        <v>#NAME?</v>
      </c>
      <c r="E4" s="12" t="e">
        <f>IF(ISBLANK(A4)," ",VLOOKUP(A4,Producto,MATCH("descuento%",#REF!,0),FALSE))</f>
        <v>#NAME?</v>
      </c>
      <c r="F4" s="13" t="e">
        <f>IF(ISBLANK(C4)," ",D4*E4)</f>
        <v>#NAME?</v>
      </c>
      <c r="G4" s="18" t="e">
        <f>IF(ISBLANK(C4)," ",C4*D4-F4)</f>
        <v>#NAME?</v>
      </c>
      <c r="H4" s="47"/>
    </row>
    <row r="5" spans="1:8" s="8" customFormat="1" ht="15">
      <c r="A5" s="19" t="s">
        <v>11</v>
      </c>
      <c r="B5" s="9" t="e">
        <f>IF(ISBLANK(A5)," ",VLOOKUP(A5,Producto,MATCH("Descripción",#REF!,0),FALSE))</f>
        <v>#NAME?</v>
      </c>
      <c r="C5" s="14">
        <v>2</v>
      </c>
      <c r="D5" s="11" t="e">
        <f>IF(ISBLANK(A5)," ",VLOOKUP(A5,Producto,MATCH("Precio Unidad",#REF!,0),FALSE))</f>
        <v>#NAME?</v>
      </c>
      <c r="E5" s="12" t="e">
        <f>IF(ISBLANK(A5)," ",VLOOKUP(A5,Producto,MATCH("descuento%",#REF!,0),FALSE))</f>
        <v>#NAME?</v>
      </c>
      <c r="F5" s="13" t="e">
        <f>IF(ISBLANK(C5)," ",D5*E5)</f>
        <v>#NAME?</v>
      </c>
      <c r="G5" s="18" t="e">
        <f>IF(ISBLANK(C5)," ",C5*D5-F5)</f>
        <v>#NAME?</v>
      </c>
      <c r="H5" s="47"/>
    </row>
    <row r="6" spans="1:8" s="8" customFormat="1" ht="15.75" thickBot="1">
      <c r="A6" s="20" t="s">
        <v>12</v>
      </c>
      <c r="B6" s="21" t="e">
        <f>IF(ISBLANK(A6)," ",VLOOKUP(A6,Producto,MATCH("Descripción",#REF!,0),FALSE))</f>
        <v>#NAME?</v>
      </c>
      <c r="C6" s="22">
        <v>3</v>
      </c>
      <c r="D6" s="23" t="e">
        <f>IF(ISBLANK(A6)," ",VLOOKUP(A6,Producto,MATCH("Precio Unidad",#REF!,0),FALSE))</f>
        <v>#NAME?</v>
      </c>
      <c r="E6" s="24" t="e">
        <f>IF(ISBLANK(A6)," ",VLOOKUP(A6,Producto,MATCH("descuento%",#REF!,0),FALSE))</f>
        <v>#NAME?</v>
      </c>
      <c r="F6" s="25" t="e">
        <f>IF(ISBLANK(C6)," ",D6*E6)</f>
        <v>#NAME?</v>
      </c>
      <c r="G6" s="26" t="e">
        <f>IF(ISBLANK(C6)," ",C6*D6-F6)</f>
        <v>#NAME?</v>
      </c>
      <c r="H6" s="47"/>
    </row>
    <row r="7" spans="3:7" ht="15">
      <c r="C7" s="45"/>
      <c r="D7" s="45"/>
      <c r="E7" s="45"/>
      <c r="F7" s="45"/>
      <c r="G7" s="45"/>
    </row>
    <row r="8" spans="1:7" ht="15.75" thickBot="1">
      <c r="A8" s="46" t="s">
        <v>28</v>
      </c>
      <c r="B8" s="46"/>
      <c r="C8" s="43"/>
      <c r="D8" s="43"/>
      <c r="E8" s="43"/>
      <c r="F8" s="43"/>
      <c r="G8" s="43"/>
    </row>
    <row r="9" spans="1:7" ht="15">
      <c r="A9" s="27" t="s">
        <v>18</v>
      </c>
      <c r="B9" s="28" t="s">
        <v>0</v>
      </c>
      <c r="C9" s="99" t="s">
        <v>19</v>
      </c>
      <c r="D9" s="100"/>
      <c r="E9" s="29" t="s">
        <v>8</v>
      </c>
      <c r="F9" s="30" t="s">
        <v>6</v>
      </c>
      <c r="G9" s="31" t="s">
        <v>22</v>
      </c>
    </row>
    <row r="10" spans="1:7" ht="15.75" thickBot="1">
      <c r="A10" s="32">
        <v>1</v>
      </c>
      <c r="B10" s="33" t="s">
        <v>21</v>
      </c>
      <c r="C10" s="101" t="s">
        <v>25</v>
      </c>
      <c r="D10" s="102"/>
      <c r="E10" s="34" t="s">
        <v>26</v>
      </c>
      <c r="F10" s="35">
        <v>1234567890</v>
      </c>
      <c r="G10" s="36" t="s">
        <v>27</v>
      </c>
    </row>
    <row r="11" spans="1:7" ht="15">
      <c r="A11" s="37"/>
      <c r="B11" s="37"/>
      <c r="C11" s="38"/>
      <c r="D11" s="38"/>
      <c r="E11" s="39"/>
      <c r="F11" s="40"/>
      <c r="G11" s="41"/>
    </row>
    <row r="12" spans="1:7" ht="15">
      <c r="A12" s="62"/>
      <c r="B12" s="62"/>
      <c r="C12" s="63"/>
      <c r="D12" s="63"/>
      <c r="E12" s="64"/>
      <c r="F12" s="65"/>
      <c r="G12" s="49"/>
    </row>
    <row r="13" spans="1:7" ht="15.75" thickBot="1">
      <c r="A13" s="42" t="s">
        <v>29</v>
      </c>
      <c r="B13" s="42"/>
      <c r="C13" s="43"/>
      <c r="D13" s="43"/>
      <c r="E13" s="43"/>
      <c r="F13" s="61"/>
      <c r="G13" s="61"/>
    </row>
    <row r="14" spans="1:7" ht="15">
      <c r="A14" s="44"/>
      <c r="B14" s="50" t="s">
        <v>24</v>
      </c>
      <c r="C14" s="51" t="s">
        <v>4</v>
      </c>
      <c r="D14" s="52" t="s">
        <v>20</v>
      </c>
      <c r="E14" s="53" t="s">
        <v>5</v>
      </c>
      <c r="F14" s="49"/>
      <c r="G14" s="49"/>
    </row>
    <row r="15" spans="1:7" ht="30">
      <c r="A15" s="44"/>
      <c r="B15" s="54" t="s">
        <v>10</v>
      </c>
      <c r="C15" s="6" t="s">
        <v>13</v>
      </c>
      <c r="D15" s="7">
        <v>1000</v>
      </c>
      <c r="E15" s="55">
        <v>0.08</v>
      </c>
      <c r="F15" s="48"/>
      <c r="G15" s="49"/>
    </row>
    <row r="16" spans="1:7" ht="30">
      <c r="A16" s="44"/>
      <c r="B16" s="54" t="s">
        <v>11</v>
      </c>
      <c r="C16" s="6" t="s">
        <v>14</v>
      </c>
      <c r="D16" s="7">
        <v>1500</v>
      </c>
      <c r="E16" s="56">
        <v>0.05</v>
      </c>
      <c r="F16" s="48"/>
      <c r="G16" s="49"/>
    </row>
    <row r="17" spans="1:7" ht="30">
      <c r="A17" s="44"/>
      <c r="B17" s="54" t="s">
        <v>12</v>
      </c>
      <c r="C17" s="6" t="s">
        <v>15</v>
      </c>
      <c r="D17" s="7">
        <v>2000</v>
      </c>
      <c r="E17" s="56">
        <v>0.048</v>
      </c>
      <c r="F17" s="48"/>
      <c r="G17" s="49"/>
    </row>
    <row r="18" spans="1:7" ht="30.75" thickBot="1">
      <c r="A18" s="44"/>
      <c r="B18" s="57" t="s">
        <v>31</v>
      </c>
      <c r="C18" s="58" t="s">
        <v>16</v>
      </c>
      <c r="D18" s="59">
        <v>2500</v>
      </c>
      <c r="E18" s="60">
        <v>0.046</v>
      </c>
      <c r="F18" s="48"/>
      <c r="G18" s="49"/>
    </row>
    <row r="19" spans="1:7" ht="15">
      <c r="A19" s="44"/>
      <c r="F19" s="45"/>
      <c r="G19" s="45"/>
    </row>
    <row r="20" spans="1:7" ht="15">
      <c r="A20" s="44"/>
      <c r="F20" s="45"/>
      <c r="G20" s="45"/>
    </row>
  </sheetData>
  <sheetProtection/>
  <mergeCells count="8">
    <mergeCell ref="F2:F3"/>
    <mergeCell ref="G2:G3"/>
    <mergeCell ref="C9:D9"/>
    <mergeCell ref="C10:D10"/>
    <mergeCell ref="B2:B3"/>
    <mergeCell ref="A2:A3"/>
    <mergeCell ref="C2:C3"/>
    <mergeCell ref="D2:D3"/>
  </mergeCells>
  <conditionalFormatting sqref="E4:G6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Factura</dc:title>
  <dc:subject>Teléfonos</dc:subject>
  <dc:creator>Dacostabalboa.es</dc:creator>
  <cp:keywords/>
  <dc:description/>
  <cp:lastModifiedBy>A-Dacosta</cp:lastModifiedBy>
  <cp:lastPrinted>2010-06-13T09:59:29Z</cp:lastPrinted>
  <dcterms:created xsi:type="dcterms:W3CDTF">2008-02-20T21:11:43Z</dcterms:created>
  <dcterms:modified xsi:type="dcterms:W3CDTF">2013-03-22T06:03:03Z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