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4780" windowHeight="11640" activeTab="0"/>
  </bookViews>
  <sheets>
    <sheet name="Número-texto" sheetId="1" r:id="rId1"/>
  </sheets>
  <definedNames>
    <definedName name="Centenas">{"";"c";"dosc";"tresc";"cuatroc";"quin";"seisc";"setec";"ochoc";"novec"}&amp;"ient"</definedName>
    <definedName name="Decenas">{"";"";"";"trei";"cuare";"cincue";"sese";"sete";"oche";"nove"}&amp;"nta "</definedName>
    <definedName name="Quincenas">{"";"diez";"once";"doce";"trece";"catorce";"quince"}&amp;" "</definedName>
    <definedName name="Unidades">{"";"un";"dos";"tres";"cuatro";"cinco";"seis";"siete";"ocho";"nueve"}</definedName>
  </definedNames>
  <calcPr fullCalcOnLoad="1"/>
</workbook>
</file>

<file path=xl/sharedStrings.xml><?xml version="1.0" encoding="utf-8"?>
<sst xmlns="http://schemas.openxmlformats.org/spreadsheetml/2006/main" count="11" uniqueCount="11">
  <si>
    <t>CANTIDAD</t>
  </si>
  <si>
    <t>EN LETRA</t>
  </si>
  <si>
    <t>FÓRMULAS</t>
  </si>
  <si>
    <t>euro</t>
  </si>
  <si>
    <t>centimo</t>
  </si>
  <si>
    <t>#</t>
  </si>
  <si>
    <t xml:space="preserve">Euro  </t>
  </si>
  <si>
    <t>euros</t>
  </si>
  <si>
    <t xml:space="preserve">Céntimo </t>
  </si>
  <si>
    <t>Céntimos</t>
  </si>
  <si>
    <t>céntimos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</si>
</sst>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i/>
      <sz val="8"/>
      <name val="Arial"/>
      <family val="2"/>
    </font>
    <font>
      <u val="single"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4" fillId="33" borderId="10" xfId="0" applyFont="1" applyFill="1" applyBorder="1" applyAlignment="1">
      <alignment horizontal="center"/>
    </xf>
    <xf numFmtId="7" fontId="2" fillId="34" borderId="10" xfId="48" applyNumberFormat="1" applyFont="1" applyFill="1" applyBorder="1" applyAlignment="1">
      <alignment horizontal="center"/>
    </xf>
    <xf numFmtId="0" fontId="31" fillId="35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0" xfId="0" applyAlignment="1">
      <alignment horizontal="right"/>
    </xf>
    <xf numFmtId="0" fontId="21" fillId="33" borderId="10" xfId="0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4:G28"/>
  <sheetViews>
    <sheetView tabSelected="1" zoomScalePageLayoutView="0" workbookViewId="0" topLeftCell="A1">
      <selection activeCell="F12" sqref="F12"/>
    </sheetView>
  </sheetViews>
  <sheetFormatPr defaultColWidth="11.421875" defaultRowHeight="15"/>
  <cols>
    <col min="1" max="1" width="3.8515625" style="0" customWidth="1"/>
    <col min="2" max="2" width="26.7109375" style="0" customWidth="1"/>
    <col min="3" max="3" width="74.7109375" style="0" bestFit="1" customWidth="1"/>
    <col min="4" max="4" width="2.8515625" style="0" customWidth="1"/>
    <col min="5" max="5" width="11.421875" style="1" customWidth="1"/>
    <col min="6" max="6" width="11.28125" style="1" customWidth="1"/>
    <col min="7" max="7" width="29.28125" style="1" customWidth="1"/>
    <col min="8" max="9" width="11.421875" style="0" customWidth="1"/>
  </cols>
  <sheetData>
    <row r="4" spans="2:7" ht="15">
      <c r="B4" s="2" t="s">
        <v>0</v>
      </c>
      <c r="C4" s="2" t="s">
        <v>1</v>
      </c>
      <c r="E4" s="9" t="s">
        <v>2</v>
      </c>
      <c r="F4" s="9"/>
      <c r="G4" s="9"/>
    </row>
    <row r="5" spans="2:7" ht="15.75">
      <c r="B5" s="3">
        <v>25525.5</v>
      </c>
      <c r="C5" s="4" t="str">
        <f>G9&amp;G10&amp;G11&amp;G12&amp;G13&amp;G14&amp;G15&amp;G16</f>
        <v>veinticinco mil quinientos veinticinco euros con 50 céntimos</v>
      </c>
      <c r="E5" s="5" t="s">
        <v>3</v>
      </c>
      <c r="F5" s="5"/>
      <c r="G5" s="5"/>
    </row>
    <row r="6" spans="5:7" ht="15">
      <c r="E6" s="5" t="s">
        <v>4</v>
      </c>
      <c r="F6" s="5"/>
      <c r="G6" s="5"/>
    </row>
    <row r="7" spans="5:7" ht="15">
      <c r="E7" s="5" t="s">
        <v>5</v>
      </c>
      <c r="F7" s="5"/>
      <c r="G7" s="5"/>
    </row>
    <row r="8" spans="5:7" ht="15">
      <c r="E8" s="5"/>
      <c r="F8" s="5"/>
      <c r="G8" s="5"/>
    </row>
    <row r="9" spans="5:7" ht="15">
      <c r="E9" s="5"/>
      <c r="F9" s="5" t="str">
        <f>TEXT(RIGHT(INT(B5/10^12),3),"000")</f>
        <v>000</v>
      </c>
      <c r="G9" s="5">
        <f>IF(F9="100","cien ",IF(--(F9)&gt;100,INDEX(Centenas,1+LEFT(F9,1))&amp;IF(LEFT(F9,1)="1","o ","os "),""))&amp;IF(--(RIGHT(F9,2))&lt;16,"",IF(--(RIGHT(F9,2))&lt;20,"dieci",IF(RIGHT(F9,2)="20","veinte ",IF(--(RIGHT(F9,2))&lt;30,"veinti",INDEX(Decenas,1+MID(F9,2,1)))))&amp;IF(AND(--(RIGHT(F9,2))&gt;30,RIGHT(F9,1)&lt;&gt;"0"),"y ",""))&amp;IF(OR(--(RIGHT(F9,2))&gt;15,--(RIGHT(F9,2))&lt;10),"",INDEX(Quincenas,RIGHT(F9,2)-8))&amp;IF(OR(--(RIGHT(F9,2))&gt;15,--(RIGHT(F9,2))&lt;10),INDEX(Unidades,1+RIGHT(F9,1))&amp;IF(RIGHT(F9,1)="0",""," "),"")&amp;IF(--(F9)&gt;1,"billones ",IF(F9="001","billón ",""))</f>
      </c>
    </row>
    <row r="10" spans="5:7" ht="15">
      <c r="E10" s="5"/>
      <c r="F10" s="5" t="str">
        <f>TEXT(RIGHT(INT(B5/10^9),3),"000")</f>
        <v>000</v>
      </c>
      <c r="G10" s="5">
        <f>IF(F10="100","cien ",IF(--(F10)&gt;100,INDEX(Centenas,1+LEFT(F10,1))&amp;IF(LEFT(F10,1)="1","o ","os "),""))&amp;IF(--(RIGHT(F10,2))&lt;16,"",IF(--(RIGHT(F10,2))&lt;20,"dieci",IF(RIGHT(F10,2)="20","veinte ",IF(--(RIGHT(F10,2))&lt;30,"veinti",INDEX(Decenas,1+MID(F10,2,1)))))&amp;IF(AND(--(RIGHT(F10,2))&gt;30,RIGHT(F10,1)&lt;&gt;"0"),"y ",""))&amp;IF(F10="001","",IF(OR(--(RIGHT(F10,2))&gt;15,--(RIGHT(F10,2))&lt;10),"",INDEX(Quincenas,RIGHT(F10,2)-8))&amp;IF(OR(--(RIGHT(F10,2))&gt;15,--(RIGHT(F10,2))&lt;10),INDEX(Unidades,1+RIGHT(F10,1))&amp;IF(F10="000",""," "),""))&amp;IF(F10&lt;&gt;"000","mil ","")</f>
      </c>
    </row>
    <row r="11" spans="5:7" ht="15">
      <c r="E11" s="6"/>
      <c r="F11" s="5" t="str">
        <f>TEXT(RIGHT(INT(B5/10^6),3),"000")</f>
        <v>000</v>
      </c>
      <c r="G11" s="5">
        <f>IF(F11="100","cien ",IF(--(F11)&gt;100,INDEX(Centenas,1+LEFT(F11,1))&amp;IF(LEFT(F11,1)="1","o ","os "),""))&amp;IF(--(RIGHT(F11,2))&lt;16,"",IF(--(RIGHT(F11,2))&lt;20,"dieci",IF(RIGHT(F11,2)="20","veinte ",IF(--(RIGHT(F11,2))&lt;30,"veinti",INDEX(Decenas,1+MID(F11,2,1)))))&amp;IF(AND(--(RIGHT(F11,2))&gt;30,RIGHT(F11,1)&lt;&gt;"0"),"y ",""))&amp;IF(OR(--(RIGHT(F11,2))&gt;15,--(RIGHT(F11,2))&lt;10),"",INDEX(Quincenas,RIGHT(F11,2)-8))&amp;IF(OR(--(RIGHT(F11,2))&gt;15,--(RIGHT(F11,2))&lt;10),INDEX(Unidades,1+RIGHT(F11,1))&amp;IF(RIGHT(F11,1)="0",""," "),"")&amp;IF(--(F10&amp;F11)&gt;1,"millones ",IF(F11="001","millón ",""))</f>
      </c>
    </row>
    <row r="12" spans="5:7" ht="15">
      <c r="E12" s="7"/>
      <c r="F12" s="5" t="str">
        <f>TEXT(RIGHT(INT(B5/10^3),3),"000")</f>
        <v>025</v>
      </c>
      <c r="G12" s="5" t="str">
        <f>IF(F12="100","cien ",IF(--(F12)&gt;100,INDEX(Centenas,1+LEFT(F12,1))&amp;IF(LEFT(F12,1)="1","o ",IF(RIGHT(E13,1)="a","as ","os ")),""))&amp;IF(--(RIGHT(F12,2))&lt;16,"",IF(--(RIGHT(F12,2))&lt;20,"dieci",IF(RIGHT(F12,2)="20","veinte ",IF(--(RIGHT(F12,2))&lt;30,"veinti",INDEX(Decenas,1+MID(F12,2,1)))))&amp;IF(AND(--(RIGHT(F12,2))&gt;30,RIGHT(F12,1)&lt;&gt;"0"),"y ",""))&amp;IF(F12="001","",IF(OR(--(RIGHT(F12,2))&gt;15,--(RIGHT(F12,2))&lt;10),"",INDEX(Quincenas,RIGHT(F12,2)-8))&amp;IF(OR(--(RIGHT(F12,2))&gt;15,--(RIGHT(F12,2))&lt;10),INDEX(Unidades,1+RIGHT(F12,1))&amp;IF(RIGHT(F12,1)="0",""," "),""))&amp;IF(F12&lt;&gt;"000","mil ","")</f>
        <v>veinticinco mil </v>
      </c>
    </row>
    <row r="13" spans="5:7" ht="15">
      <c r="E13" s="7" t="s">
        <v>6</v>
      </c>
      <c r="F13" s="5" t="str">
        <f>TEXT(RIGHT(INT(B5/10^0),3),"000")</f>
        <v>525</v>
      </c>
      <c r="G13" s="5" t="str">
        <f>IF(AND(B5&gt;0,B5&lt;1),"cero ",IF(F13="100","cien ",IF(--(F13)&gt;100,INDEX(Centenas,1+LEFT(F13,1))&amp;IF(LEFT(F13,1)="1","o ",IF(RIGHT(E13,1)="a","as ","os ")),""))&amp;IF(--(RIGHT(F13,2))&lt;16,"",IF(--(RIGHT(F13,2))&lt;20,"dieci",IF(RIGHT(F13,2)="20","veinte ",IF(--(RIGHT(F13,2))&lt;30,"veinti",INDEX(Decenas,1+MID(F13,2,1)))))&amp;IF(AND(--(RIGHT(F13,2))&gt;30,RIGHT(F13,1)&lt;&gt;"0"),"y ",""))&amp;IF(OR(--(RIGHT(F13,2))&gt;15,--(RIGHT(F13,2))&lt;10),"",INDEX(Quincenas,RIGHT(F13,2)-8))&amp;IF(OR(--(RIGHT(F13,2))&gt;15,--(RIGHT(F13,2))&lt;10),INDEX(Unidades,1+RIGHT(F13,1))&amp;IF(AND(RIGHT(F13,1)="1",RIGHT(E13,1)="a"),"a",IF(E13="","o",""))&amp;IF(AND(E13&lt;&gt;"",RIGHT(F13,1)&lt;&gt;"0")," ",""),""))</f>
        <v>quinientos veinticinco </v>
      </c>
    </row>
    <row r="14" spans="5:7" ht="15">
      <c r="E14" s="7" t="s">
        <v>7</v>
      </c>
      <c r="F14" s="5"/>
      <c r="G14" s="5" t="str">
        <f>IF(E14="","",IF(INT(B5)=1,E13,IF(OR(RIGHT(G9&amp;G10&amp;G11&amp;G12&amp;G13,5)="ones ",RIGHT(G9&amp;G10&amp;G11&amp;G12&amp;G13,3)="ón "),"de ","")&amp;E14))</f>
        <v>euros</v>
      </c>
    </row>
    <row r="15" spans="5:7" ht="15">
      <c r="E15" s="7" t="s">
        <v>8</v>
      </c>
      <c r="F15" s="5" t="str">
        <f>TEXT(ROUND((B5-INT(B5))*100,2),"00")</f>
        <v>50</v>
      </c>
      <c r="G15" s="5" t="str">
        <f>IF(OR(F15&lt;&gt;"00",E7="#")," con ","")&amp;IF(E7="#",F15&amp;" ",IF(--(F15)&lt;16,"",IF(--(RIGHT(F15,2))&lt;20,"dieci",IF(F15="20","veinte ",IF(--(F15)&lt;30,"veinti",INDEX(Decenas,1+LEFT(F15,1)))))&amp;IF(AND(--(F15)&gt;30,RIGHT(F15,1)&lt;&gt;"0"),"y ",""))&amp;IF(OR(--(F15)&gt;15,--(F15)&lt;10),"",INDEX(Quincenas,F15-8))&amp;IF(OR(--(F15)&gt;15,--(F15)&lt;10),INDEX(Unidades,1+RIGHT(F15,1))&amp;IF(AND(RIGHT(F15,1)="1",RIGHT(E15,1)="a"),"a","")&amp;" ",""))</f>
        <v> con 50 </v>
      </c>
    </row>
    <row r="16" spans="5:7" ht="15">
      <c r="E16" s="7" t="s">
        <v>9</v>
      </c>
      <c r="F16" s="5"/>
      <c r="G16" s="5" t="s">
        <v>10</v>
      </c>
    </row>
    <row r="25" ht="15">
      <c r="B25" s="8"/>
    </row>
    <row r="26" ht="15">
      <c r="B26" s="8"/>
    </row>
    <row r="27" ht="15">
      <c r="B27" s="8"/>
    </row>
    <row r="28" ht="15">
      <c r="B28" s="8"/>
    </row>
  </sheetData>
  <sheetProtection/>
  <mergeCells count="1">
    <mergeCell ref="E4:G4"/>
  </mergeCells>
  <conditionalFormatting sqref="F9:F16">
    <cfRule type="cellIs" priority="1" dxfId="3" operator="greaterThan">
      <formula>10</formula>
    </cfRule>
    <cfRule type="cellIs" priority="2" dxfId="3" operator="greaterThan">
      <formula>0</formula>
    </cfRule>
    <cfRule type="cellIs" priority="3" dxfId="3" operator="greaterThan">
      <formula>1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A-Dacosta</dc:creator>
  <cp:keywords/>
  <dc:description/>
  <cp:lastModifiedBy>A-Dacosta</cp:lastModifiedBy>
  <dcterms:created xsi:type="dcterms:W3CDTF">2013-06-06T15:48:29Z</dcterms:created>
  <dcterms:modified xsi:type="dcterms:W3CDTF">2013-06-06T15:52:25Z</dcterms:modified>
  <cp:category/>
  <cp:version/>
  <cp:contentType/>
  <cp:contentStatus/>
</cp:coreProperties>
</file>